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95" firstSheet="1" activeTab="3"/>
  </bookViews>
  <sheets>
    <sheet name="Основа 12 юноши" sheetId="5" r:id="rId1"/>
    <sheet name="Основа 12 девушки" sheetId="9" r:id="rId2"/>
    <sheet name="Круговые таблицы 12 лет" sheetId="6" r:id="rId3"/>
    <sheet name="Пары 12 юноши" sheetId="7" r:id="rId4"/>
    <sheet name="Пары 12 девушки" sheetId="8" r:id="rId5"/>
  </sheets>
  <externalReferences>
    <externalReference r:id="rId6"/>
    <externalReference r:id="rId7"/>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4">'Пары 12 девушки'!$A$1:$Q$75</definedName>
  </definedNames>
  <calcPr calcId="152511"/>
</workbook>
</file>

<file path=xl/calcChain.xml><?xml version="1.0" encoding="utf-8"?>
<calcChain xmlns="http://schemas.openxmlformats.org/spreadsheetml/2006/main">
  <c r="V38" i="5" l="1"/>
  <c r="V37" i="5"/>
  <c r="V36" i="5"/>
  <c r="V35" i="5"/>
  <c r="V34" i="5"/>
  <c r="V33" i="5"/>
  <c r="V32" i="5"/>
  <c r="V31" i="5"/>
  <c r="V30" i="5"/>
  <c r="V29" i="5"/>
  <c r="V28" i="5"/>
  <c r="V27" i="5"/>
  <c r="V26" i="5"/>
  <c r="V25" i="5"/>
  <c r="V24" i="5"/>
  <c r="V23" i="5"/>
  <c r="V22" i="5"/>
  <c r="V21" i="5"/>
  <c r="V20" i="5"/>
  <c r="V19" i="5"/>
  <c r="V18" i="5"/>
  <c r="T18" i="5"/>
  <c r="V17" i="5"/>
  <c r="T17" i="5"/>
  <c r="V16" i="5"/>
  <c r="T16" i="5"/>
  <c r="V15" i="5"/>
  <c r="T15" i="5"/>
  <c r="V14" i="5"/>
  <c r="T14" i="5"/>
  <c r="V13" i="5"/>
  <c r="T13" i="5"/>
  <c r="V12" i="5"/>
  <c r="T12" i="5"/>
  <c r="V11" i="5"/>
  <c r="T11" i="5"/>
  <c r="V10" i="5"/>
  <c r="T10" i="5"/>
  <c r="V9" i="5"/>
  <c r="T9" i="5"/>
  <c r="V8" i="5"/>
  <c r="T8" i="5"/>
  <c r="V7" i="5"/>
  <c r="T7" i="5"/>
  <c r="L4" i="5"/>
  <c r="A1" i="5"/>
  <c r="V38" i="9"/>
  <c r="V37" i="9"/>
  <c r="V36" i="9"/>
  <c r="V35" i="9"/>
  <c r="V34" i="9"/>
  <c r="V33" i="9"/>
  <c r="V32" i="9"/>
  <c r="V31" i="9"/>
  <c r="V30" i="9"/>
  <c r="V29" i="9"/>
  <c r="V28" i="9"/>
  <c r="V27" i="9"/>
  <c r="V26" i="9"/>
  <c r="V25" i="9"/>
  <c r="V24" i="9"/>
  <c r="V23" i="9"/>
  <c r="V22" i="9"/>
  <c r="V21" i="9"/>
  <c r="V20" i="9"/>
  <c r="V19" i="9"/>
  <c r="V18" i="9"/>
  <c r="T18" i="9"/>
  <c r="V17" i="9"/>
  <c r="T17" i="9"/>
  <c r="V16" i="9"/>
  <c r="T16" i="9"/>
  <c r="V15" i="9"/>
  <c r="T15" i="9"/>
  <c r="V14" i="9"/>
  <c r="T14" i="9"/>
  <c r="V13" i="9"/>
  <c r="T13" i="9"/>
  <c r="V12" i="9"/>
  <c r="T12" i="9"/>
  <c r="V11" i="9"/>
  <c r="T11" i="9"/>
  <c r="V10" i="9"/>
  <c r="T10" i="9"/>
  <c r="V9" i="9"/>
  <c r="T9" i="9"/>
  <c r="V8" i="9"/>
  <c r="T8" i="9"/>
  <c r="V7" i="9"/>
  <c r="T7" i="9"/>
  <c r="L4" i="9"/>
  <c r="A1" i="9"/>
  <c r="C68" i="8"/>
  <c r="C64" i="8"/>
  <c r="C60" i="8"/>
  <c r="C56" i="8"/>
  <c r="C52" i="8"/>
  <c r="C47" i="8"/>
  <c r="C43" i="8"/>
  <c r="C39" i="8"/>
  <c r="C35" i="8"/>
  <c r="C31" i="8"/>
  <c r="C27" i="8"/>
  <c r="C23" i="8"/>
  <c r="C19" i="8"/>
  <c r="T18" i="8"/>
  <c r="T17" i="8"/>
  <c r="T16" i="8"/>
  <c r="T15" i="8"/>
  <c r="C15" i="8"/>
  <c r="T14" i="8"/>
  <c r="T13" i="8"/>
  <c r="T12" i="8"/>
  <c r="T11" i="8"/>
  <c r="T10" i="8"/>
  <c r="T9" i="8"/>
  <c r="T8" i="8"/>
  <c r="T7" i="8"/>
  <c r="C5" i="8"/>
  <c r="L4" i="8"/>
  <c r="A2" i="8"/>
  <c r="C68" i="7"/>
  <c r="C64" i="7"/>
  <c r="C60" i="7"/>
  <c r="C56" i="7"/>
  <c r="C52" i="7"/>
  <c r="C47" i="7"/>
  <c r="C43" i="7"/>
  <c r="C39" i="7"/>
  <c r="C35" i="7"/>
  <c r="C31" i="7"/>
  <c r="C27" i="7"/>
  <c r="C23" i="7"/>
  <c r="C19" i="7"/>
  <c r="T18" i="7"/>
  <c r="T17" i="7"/>
  <c r="T16" i="7"/>
  <c r="T15" i="7"/>
  <c r="C15" i="7"/>
  <c r="T14" i="7"/>
  <c r="T13" i="7"/>
  <c r="T12" i="7"/>
  <c r="T11" i="7"/>
  <c r="T10" i="7"/>
  <c r="T9" i="7"/>
  <c r="T8" i="7"/>
  <c r="T7" i="7"/>
  <c r="C5" i="7"/>
  <c r="L4" i="7"/>
  <c r="A2" i="7"/>
</calcChain>
</file>

<file path=xl/comments1.xml><?xml version="1.0" encoding="utf-8"?>
<comments xmlns="http://schemas.openxmlformats.org/spreadsheetml/2006/main">
  <authors>
    <author>Автор</author>
  </authors>
  <commentList>
    <comment ref="D7" authorId="0" shapeId="0">
      <text>
        <r>
          <rPr>
            <b/>
            <sz val="8"/>
            <color indexed="8"/>
            <rFont val="Tahoma"/>
            <family val="2"/>
            <charset val="204"/>
          </rPr>
          <t>Before making the draw:
On the SiMain Draw Prep-sheet did you:
- fill in DA, WC, SE, Q?
- fill in the Seed Rankings?
- make the Seed Sort?
- look for and split tied players?
- if needed: re-make the Seed Sort?
If YES: continue making the draw
Otherwise: return to finish preparations</t>
        </r>
        <r>
          <rPr>
            <sz val="8"/>
            <color indexed="8"/>
            <rFont val="Tahoma"/>
            <family val="2"/>
            <charset val="204"/>
          </rPr>
          <t xml:space="preserve">
</t>
        </r>
      </text>
    </comment>
  </commentList>
</comments>
</file>

<file path=xl/comments2.xml><?xml version="1.0" encoding="utf-8"?>
<comments xmlns="http://schemas.openxmlformats.org/spreadsheetml/2006/main">
  <authors>
    <author>Автор</author>
  </authors>
  <commentList>
    <comment ref="D7" authorId="0" shapeId="0">
      <text>
        <r>
          <rPr>
            <b/>
            <sz val="8"/>
            <color indexed="8"/>
            <rFont val="Tahoma"/>
            <family val="2"/>
            <charset val="204"/>
          </rPr>
          <t>Before making the draw:
On the SiMain Draw Prep-sheet did you:
- fill in DA, WC, SE, Q?
- fill in the Seed Rankings?
- make the Seed Sort?
- look for and split tied players?
- if needed: re-make the Seed Sort?
If YES: continue making the draw
Otherwise: return to finish preparations</t>
        </r>
        <r>
          <rPr>
            <sz val="8"/>
            <color indexed="8"/>
            <rFont val="Tahoma"/>
            <family val="2"/>
            <charset val="204"/>
          </rPr>
          <t xml:space="preserve">
</t>
        </r>
      </text>
    </comment>
  </commentList>
</comments>
</file>

<file path=xl/sharedStrings.xml><?xml version="1.0" encoding="utf-8"?>
<sst xmlns="http://schemas.openxmlformats.org/spreadsheetml/2006/main" count="731" uniqueCount="235">
  <si>
    <t>Девушки до 12 лет</t>
  </si>
  <si>
    <t>CU</t>
  </si>
  <si>
    <t>Основная сетка</t>
  </si>
  <si>
    <t>Первенство Республики Беларусь в помещении</t>
  </si>
  <si>
    <t>Минск (пер.Козлова, 15)</t>
  </si>
  <si>
    <t>19-25.12.2016</t>
  </si>
  <si>
    <t>главный судья</t>
  </si>
  <si>
    <t>Василевская Е.В.</t>
  </si>
  <si>
    <t>статус</t>
  </si>
  <si>
    <t>рейтинг</t>
  </si>
  <si>
    <t>посев</t>
  </si>
  <si>
    <t>фамилия</t>
  </si>
  <si>
    <t>имя</t>
  </si>
  <si>
    <t>город</t>
  </si>
  <si>
    <t>2круг</t>
  </si>
  <si>
    <t>четвертьфинал</t>
  </si>
  <si>
    <t>полуфинал</t>
  </si>
  <si>
    <t>Титовец</t>
  </si>
  <si>
    <t>Анна</t>
  </si>
  <si>
    <t>Минск</t>
  </si>
  <si>
    <t>WC</t>
  </si>
  <si>
    <t>Бурак</t>
  </si>
  <si>
    <t>Ника</t>
  </si>
  <si>
    <t>Лосьмакова</t>
  </si>
  <si>
    <t>Ася</t>
  </si>
  <si>
    <t>Юркова</t>
  </si>
  <si>
    <t>Юлия</t>
  </si>
  <si>
    <t>Витебск</t>
  </si>
  <si>
    <t>Максимович</t>
  </si>
  <si>
    <t>Арина</t>
  </si>
  <si>
    <t>Барановичи</t>
  </si>
  <si>
    <t>Пархоменко</t>
  </si>
  <si>
    <t>Анастасия</t>
  </si>
  <si>
    <t>Гончарук</t>
  </si>
  <si>
    <t>Беата</t>
  </si>
  <si>
    <t>Гродно</t>
  </si>
  <si>
    <t>Тетерюкова</t>
  </si>
  <si>
    <t>Дарья</t>
  </si>
  <si>
    <t>Зиновко</t>
  </si>
  <si>
    <t>Мария</t>
  </si>
  <si>
    <t>Бурч</t>
  </si>
  <si>
    <t>Валерия</t>
  </si>
  <si>
    <t>Бернацкая</t>
  </si>
  <si>
    <t>Степанида</t>
  </si>
  <si>
    <t>Климчук</t>
  </si>
  <si>
    <t>Яна</t>
  </si>
  <si>
    <t>Лопатко</t>
  </si>
  <si>
    <t>Бобруйск</t>
  </si>
  <si>
    <t>Жур</t>
  </si>
  <si>
    <t>Елизавета</t>
  </si>
  <si>
    <t>Гончарова</t>
  </si>
  <si>
    <t>Полевикова</t>
  </si>
  <si>
    <t>Валентина</t>
  </si>
  <si>
    <t>Молодова</t>
  </si>
  <si>
    <t>Полина</t>
  </si>
  <si>
    <t>Софья</t>
  </si>
  <si>
    <t>Петрушко</t>
  </si>
  <si>
    <t>Чистая</t>
  </si>
  <si>
    <t>Солянкина</t>
  </si>
  <si>
    <t>Ольга</t>
  </si>
  <si>
    <t>61 60</t>
  </si>
  <si>
    <t>Жданок</t>
  </si>
  <si>
    <t>Ксения</t>
  </si>
  <si>
    <t>Белоглазова</t>
  </si>
  <si>
    <t>Ульяна</t>
  </si>
  <si>
    <t>Савицкая</t>
  </si>
  <si>
    <t>Ирина</t>
  </si>
  <si>
    <t>Гомель</t>
  </si>
  <si>
    <t>60 60</t>
  </si>
  <si>
    <t>Костина</t>
  </si>
  <si>
    <t>Екатерина</t>
  </si>
  <si>
    <t>Шарамет</t>
  </si>
  <si>
    <t>Шкиленок</t>
  </si>
  <si>
    <t>Былина</t>
  </si>
  <si>
    <t>Мурга</t>
  </si>
  <si>
    <t>Александра</t>
  </si>
  <si>
    <t>3 место</t>
  </si>
  <si>
    <t>Главный судья</t>
  </si>
  <si>
    <t>Е.В.Василевская</t>
  </si>
  <si>
    <t>Представители на жеребьевке:</t>
  </si>
  <si>
    <t>Афанасенко А.А., Шоломицкий И.Н., Кобзарь И.Н.</t>
  </si>
  <si>
    <t>Юноши до 12 лет</t>
  </si>
  <si>
    <t>Баньков</t>
  </si>
  <si>
    <t>Николай</t>
  </si>
  <si>
    <t>Сотников</t>
  </si>
  <si>
    <t>Артем</t>
  </si>
  <si>
    <t>Цхай</t>
  </si>
  <si>
    <t>Всеволод</t>
  </si>
  <si>
    <t>Дроздович</t>
  </si>
  <si>
    <t>Марьян</t>
  </si>
  <si>
    <t>62 62</t>
  </si>
  <si>
    <t>Метельский</t>
  </si>
  <si>
    <t>Алексей</t>
  </si>
  <si>
    <t>Мюллер</t>
  </si>
  <si>
    <t>Марк</t>
  </si>
  <si>
    <t>60 62</t>
  </si>
  <si>
    <t>Лихота</t>
  </si>
  <si>
    <t>Никита</t>
  </si>
  <si>
    <t>Терешко</t>
  </si>
  <si>
    <t>Жидков</t>
  </si>
  <si>
    <t>Андрей</t>
  </si>
  <si>
    <t>Гергунов</t>
  </si>
  <si>
    <t>Тимофей</t>
  </si>
  <si>
    <t>Шибеко</t>
  </si>
  <si>
    <t>Даниил</t>
  </si>
  <si>
    <t>Булойчик</t>
  </si>
  <si>
    <t>Кирилл</t>
  </si>
  <si>
    <t>Феденков</t>
  </si>
  <si>
    <t>Артемий</t>
  </si>
  <si>
    <t>Гузов</t>
  </si>
  <si>
    <t>Свиридов</t>
  </si>
  <si>
    <t>Брест</t>
  </si>
  <si>
    <t>Рыжанков</t>
  </si>
  <si>
    <t>61 64</t>
  </si>
  <si>
    <t>Иванович</t>
  </si>
  <si>
    <t>Иван</t>
  </si>
  <si>
    <t>Ярош</t>
  </si>
  <si>
    <t>Райченок</t>
  </si>
  <si>
    <t>Назар</t>
  </si>
  <si>
    <t>Калачев</t>
  </si>
  <si>
    <t>Могилев</t>
  </si>
  <si>
    <t>26 62 62</t>
  </si>
  <si>
    <t>Тарасюк</t>
  </si>
  <si>
    <t>Валерий</t>
  </si>
  <si>
    <t>Якубов</t>
  </si>
  <si>
    <t>Михаил</t>
  </si>
  <si>
    <t>Потапенок</t>
  </si>
  <si>
    <t>Федоров</t>
  </si>
  <si>
    <t>Тихон</t>
  </si>
  <si>
    <t>Ставер</t>
  </si>
  <si>
    <t>Арсений</t>
  </si>
  <si>
    <t>Брощан</t>
  </si>
  <si>
    <t>Гладкевич</t>
  </si>
  <si>
    <t>Глеб</t>
  </si>
  <si>
    <t>Цыкуненко</t>
  </si>
  <si>
    <t>Борисевич</t>
  </si>
  <si>
    <t>Георгий</t>
  </si>
  <si>
    <t>Бурсов</t>
  </si>
  <si>
    <t>Евгений</t>
  </si>
  <si>
    <t>Левин</t>
  </si>
  <si>
    <t>Юркевич</t>
  </si>
  <si>
    <t>Артур</t>
  </si>
  <si>
    <t>19-25 декабря 2016 года</t>
  </si>
  <si>
    <t>Финальные круговые сетки</t>
  </si>
  <si>
    <t>Игрок</t>
  </si>
  <si>
    <t>очки</t>
  </si>
  <si>
    <t>место</t>
  </si>
  <si>
    <t>Парный разряд</t>
  </si>
  <si>
    <t>19 -25.12.2016</t>
  </si>
  <si>
    <t>Фамилия</t>
  </si>
  <si>
    <t>Имя</t>
  </si>
  <si>
    <t>финал</t>
  </si>
  <si>
    <t>победитель</t>
  </si>
  <si>
    <t>Х</t>
  </si>
  <si>
    <t>Шарапкин</t>
  </si>
  <si>
    <t>Егор</t>
  </si>
  <si>
    <t>Сотник</t>
  </si>
  <si>
    <t xml:space="preserve">Всеволод </t>
  </si>
  <si>
    <t>Азёмок</t>
  </si>
  <si>
    <t>Сибилёва</t>
  </si>
  <si>
    <t>Гопанькова</t>
  </si>
  <si>
    <t>Алешкевич</t>
  </si>
  <si>
    <t>61 61</t>
  </si>
  <si>
    <t>Федеров</t>
  </si>
  <si>
    <t>26 63 63</t>
  </si>
  <si>
    <t>60 61</t>
  </si>
  <si>
    <t xml:space="preserve"> </t>
  </si>
  <si>
    <t>75 61</t>
  </si>
  <si>
    <t>Гапанькова</t>
  </si>
  <si>
    <t>Аземок</t>
  </si>
  <si>
    <t>Сибилева</t>
  </si>
  <si>
    <t>Тюшкевич</t>
  </si>
  <si>
    <t>61 62</t>
  </si>
  <si>
    <t>36 60 63</t>
  </si>
  <si>
    <t>62 61</t>
  </si>
  <si>
    <t>64 63</t>
  </si>
  <si>
    <t>16 64 64</t>
  </si>
  <si>
    <t>63 62</t>
  </si>
  <si>
    <t>64 62</t>
  </si>
  <si>
    <t>63 61</t>
  </si>
  <si>
    <t>61 76(5)</t>
  </si>
  <si>
    <t>61 75</t>
  </si>
  <si>
    <t>75 63</t>
  </si>
  <si>
    <t>36 61 11/9</t>
  </si>
  <si>
    <t>26 76(5) 10/8</t>
  </si>
  <si>
    <t>60 63</t>
  </si>
  <si>
    <t>64 16 10/6</t>
  </si>
  <si>
    <t>61 63</t>
  </si>
  <si>
    <t>62 75</t>
  </si>
  <si>
    <t>26 61 61</t>
  </si>
  <si>
    <t>62 63</t>
  </si>
  <si>
    <t>63 60</t>
  </si>
  <si>
    <t>64 61</t>
  </si>
  <si>
    <t>16 64 10/5</t>
  </si>
  <si>
    <t>63 46 10/7</t>
  </si>
  <si>
    <t>62 46 60</t>
  </si>
  <si>
    <t>76(6) 76(3)</t>
  </si>
  <si>
    <t>1. Баньков Николай</t>
  </si>
  <si>
    <t>2. Юркевич Артур</t>
  </si>
  <si>
    <t>3. Федоров Тихон</t>
  </si>
  <si>
    <t>4. Жидков Андрей</t>
  </si>
  <si>
    <t>2. Зиновко Мария</t>
  </si>
  <si>
    <t>1. Титовец Анна</t>
  </si>
  <si>
    <t>3. Молодова Полина</t>
  </si>
  <si>
    <t>4. Былина Мария</t>
  </si>
  <si>
    <t>46 62 62</t>
  </si>
  <si>
    <t>26 61 63</t>
  </si>
  <si>
    <t>62 64</t>
  </si>
  <si>
    <t xml:space="preserve">Первенство Республики Беларусь в помещении до 12 лет </t>
  </si>
  <si>
    <t>Главный судья       Е.В.Василевская</t>
  </si>
  <si>
    <t>60 64</t>
  </si>
  <si>
    <t>36 75 10|5</t>
  </si>
  <si>
    <t>61 36 10/8</t>
  </si>
  <si>
    <t>63 63</t>
  </si>
  <si>
    <t>06 46</t>
  </si>
  <si>
    <t>26 16</t>
  </si>
  <si>
    <t>60 36 60</t>
  </si>
  <si>
    <t>06 63 06</t>
  </si>
  <si>
    <t>16 57</t>
  </si>
  <si>
    <t>06 26</t>
  </si>
  <si>
    <t>36 26</t>
  </si>
  <si>
    <t>26 26</t>
  </si>
  <si>
    <t>63 75</t>
  </si>
  <si>
    <t>36 57</t>
  </si>
  <si>
    <t>64 26 61</t>
  </si>
  <si>
    <t>46 62 16</t>
  </si>
  <si>
    <t>I</t>
  </si>
  <si>
    <t>II</t>
  </si>
  <si>
    <t>III</t>
  </si>
  <si>
    <t>IV</t>
  </si>
  <si>
    <t>16 75 36</t>
  </si>
  <si>
    <t>61 57 63</t>
  </si>
  <si>
    <t>36 36</t>
  </si>
  <si>
    <t>26 64 67(6)</t>
  </si>
  <si>
    <t>62 46 76(6)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</si>
</sst>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 yyyy"/>
    <numFmt numFmtId="165" formatCode="_-&quot;$&quot;* #,##0.00_-;\-&quot;$&quot;* #,##0.00_-;_-&quot;$&quot;* &quot;-&quot;??_-;_-@_-"/>
  </numFmts>
  <fonts count="58">
    <font>
      <sz val="11"/>
      <color theme="1"/>
      <name val="Calibri"/>
      <family val="2"/>
      <charset val="204"/>
      <scheme val="minor"/>
    </font>
    <font>
      <sz val="10"/>
      <name val="Arial"/>
      <family val="2"/>
      <charset val="204"/>
    </font>
    <font>
      <b/>
      <sz val="20"/>
      <name val="Arial"/>
      <family val="2"/>
      <charset val="204"/>
    </font>
    <font>
      <b/>
      <sz val="20"/>
      <name val="Arial"/>
      <family val="2"/>
    </font>
    <font>
      <sz val="20"/>
      <name val="Arial"/>
      <family val="2"/>
    </font>
    <font>
      <b/>
      <sz val="10"/>
      <name val="Arial"/>
      <family val="2"/>
      <charset val="204"/>
    </font>
    <font>
      <b/>
      <sz val="10"/>
      <name val="Arial"/>
      <family val="2"/>
    </font>
    <font>
      <sz val="10"/>
      <name val="ITF"/>
      <family val="5"/>
    </font>
    <font>
      <b/>
      <i/>
      <sz val="10"/>
      <name val="Arial"/>
      <family val="2"/>
    </font>
    <font>
      <sz val="10"/>
      <name val="Arial"/>
      <family val="2"/>
    </font>
    <font>
      <b/>
      <sz val="12"/>
      <name val="Arial"/>
      <family val="2"/>
      <charset val="204"/>
    </font>
    <font>
      <sz val="10"/>
      <color indexed="9"/>
      <name val="Arial"/>
      <family val="2"/>
    </font>
    <font>
      <b/>
      <sz val="7"/>
      <name val="Arial"/>
      <family val="2"/>
      <charset val="204"/>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sz val="8.5"/>
      <name val="Arial"/>
      <family val="2"/>
    </font>
    <font>
      <b/>
      <sz val="8.5"/>
      <name val="Arial"/>
      <family val="2"/>
      <charset val="204"/>
    </font>
    <font>
      <b/>
      <sz val="8.5"/>
      <color indexed="9"/>
      <name val="Arial"/>
      <family val="2"/>
      <charset val="204"/>
    </font>
    <font>
      <sz val="8.5"/>
      <color indexed="9"/>
      <name val="Arial"/>
      <family val="2"/>
    </font>
    <font>
      <sz val="8.5"/>
      <color indexed="42"/>
      <name val="Arial"/>
      <family val="2"/>
    </font>
    <font>
      <b/>
      <sz val="8"/>
      <name val="Arial"/>
      <family val="2"/>
      <charset val="204"/>
    </font>
    <font>
      <b/>
      <sz val="6"/>
      <name val="Arial"/>
      <family val="2"/>
      <charset val="204"/>
    </font>
    <font>
      <sz val="8.5"/>
      <name val="Arial"/>
      <family val="2"/>
      <charset val="204"/>
    </font>
    <font>
      <b/>
      <i/>
      <sz val="8.5"/>
      <name val="Arial"/>
      <family val="2"/>
      <charset val="204"/>
    </font>
    <font>
      <sz val="8.5"/>
      <color indexed="8"/>
      <name val="Arial"/>
      <family val="2"/>
    </font>
    <font>
      <b/>
      <sz val="9"/>
      <name val="Arial"/>
      <family val="2"/>
      <charset val="204"/>
    </font>
    <font>
      <b/>
      <sz val="10"/>
      <color indexed="9"/>
      <name val="Arial"/>
      <family val="2"/>
      <charset val="204"/>
    </font>
    <font>
      <b/>
      <sz val="12"/>
      <color indexed="9"/>
      <name val="Arial"/>
      <family val="2"/>
      <charset val="204"/>
    </font>
    <font>
      <sz val="10"/>
      <color rgb="FFFF0000"/>
      <name val="Arial"/>
      <family val="2"/>
      <charset val="204"/>
    </font>
    <font>
      <b/>
      <sz val="8"/>
      <color indexed="8"/>
      <name val="Tahoma"/>
      <family val="2"/>
      <charset val="204"/>
    </font>
    <font>
      <sz val="8"/>
      <color indexed="8"/>
      <name val="Tahoma"/>
      <family val="2"/>
      <charset val="204"/>
    </font>
    <font>
      <sz val="10"/>
      <name val="Arial Cyr"/>
      <charset val="204"/>
    </font>
    <font>
      <sz val="20"/>
      <name val="Arial Cyr"/>
      <charset val="204"/>
    </font>
    <font>
      <b/>
      <sz val="12"/>
      <name val="Arial Cyr"/>
      <charset val="204"/>
    </font>
    <font>
      <b/>
      <sz val="10"/>
      <name val="Arial Cyr"/>
      <charset val="204"/>
    </font>
    <font>
      <b/>
      <sz val="20"/>
      <name val="Arial Cyr"/>
      <charset val="204"/>
    </font>
    <font>
      <b/>
      <sz val="14"/>
      <name val="Arial"/>
      <family val="2"/>
      <charset val="204"/>
    </font>
    <font>
      <sz val="10"/>
      <color indexed="9"/>
      <name val="Arial"/>
      <family val="2"/>
      <charset val="204"/>
    </font>
    <font>
      <b/>
      <i/>
      <sz val="10"/>
      <name val="Arial"/>
      <family val="2"/>
      <charset val="204"/>
    </font>
    <font>
      <b/>
      <sz val="10"/>
      <color indexed="8"/>
      <name val="Arial"/>
      <family val="2"/>
      <charset val="204"/>
    </font>
    <font>
      <i/>
      <sz val="8.5"/>
      <color indexed="9"/>
      <name val="Arial"/>
      <family val="2"/>
    </font>
    <font>
      <sz val="8.5"/>
      <color indexed="14"/>
      <name val="Arial"/>
      <family val="2"/>
    </font>
    <font>
      <u/>
      <sz val="8.5"/>
      <name val="Arial"/>
      <family val="2"/>
    </font>
    <font>
      <sz val="14"/>
      <name val="Arial"/>
      <family val="2"/>
    </font>
    <font>
      <sz val="14"/>
      <color indexed="9"/>
      <name val="Arial"/>
      <family val="2"/>
    </font>
    <font>
      <sz val="12"/>
      <name val="Arial"/>
      <family val="2"/>
    </font>
    <font>
      <b/>
      <i/>
      <sz val="6"/>
      <name val="Arial"/>
      <family val="2"/>
      <charset val="204"/>
    </font>
    <font>
      <sz val="7"/>
      <name val="Arial"/>
      <family val="2"/>
      <charset val="204"/>
    </font>
    <font>
      <sz val="10"/>
      <name val="Arial"/>
    </font>
    <font>
      <b/>
      <sz val="11"/>
      <name val="Arial"/>
      <family val="2"/>
      <charset val="204"/>
    </font>
    <font>
      <b/>
      <sz val="9"/>
      <color indexed="9"/>
      <name val="Arial"/>
      <family val="2"/>
      <charset val="204"/>
    </font>
    <font>
      <sz val="9"/>
      <color theme="1"/>
      <name val="Calibri"/>
      <family val="2"/>
      <charset val="204"/>
      <scheme val="minor"/>
    </font>
  </fonts>
  <fills count="12">
    <fill>
      <patternFill patternType="none"/>
    </fill>
    <fill>
      <patternFill patternType="gray125"/>
    </fill>
    <fill>
      <patternFill patternType="solid">
        <fgColor indexed="14"/>
        <bgColor indexed="64"/>
      </patternFill>
    </fill>
    <fill>
      <patternFill patternType="solid">
        <fgColor indexed="22"/>
        <bgColor indexed="64"/>
      </patternFill>
    </fill>
    <fill>
      <patternFill patternType="solid">
        <fgColor rgb="FFBFBFBF"/>
        <bgColor rgb="FF000000"/>
      </patternFill>
    </fill>
    <fill>
      <patternFill patternType="solid">
        <fgColor theme="0"/>
        <bgColor indexed="64"/>
      </patternFill>
    </fill>
    <fill>
      <patternFill patternType="solid">
        <fgColor indexed="9"/>
        <bgColor indexed="64"/>
      </patternFill>
    </fill>
    <fill>
      <patternFill patternType="solid">
        <fgColor indexed="9"/>
        <bgColor indexed="8"/>
      </patternFill>
    </fill>
    <fill>
      <patternFill patternType="solid">
        <fgColor theme="0"/>
        <bgColor rgb="FF000000"/>
      </patternFill>
    </fill>
    <fill>
      <patternFill patternType="solid">
        <fgColor indexed="65"/>
        <bgColor indexed="8"/>
      </patternFill>
    </fill>
    <fill>
      <patternFill patternType="solid">
        <fgColor indexed="23"/>
        <bgColor indexed="64"/>
      </patternFill>
    </fill>
    <fill>
      <patternFill patternType="solid">
        <fgColor theme="0" tint="-0.249977111117893"/>
        <bgColor indexed="64"/>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ck">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s>
  <cellStyleXfs count="7">
    <xf numFmtId="0" fontId="0" fillId="0" borderId="0"/>
    <xf numFmtId="0" fontId="1" fillId="0" borderId="0"/>
    <xf numFmtId="165" fontId="1" fillId="0" borderId="0" applyFont="0" applyFill="0" applyBorder="0" applyAlignment="0" applyProtection="0"/>
    <xf numFmtId="0" fontId="37" fillId="0" borderId="0"/>
    <xf numFmtId="0" fontId="1" fillId="0" borderId="0"/>
    <xf numFmtId="0" fontId="54" fillId="0" borderId="0"/>
    <xf numFmtId="165" fontId="54" fillId="0" borderId="0" applyFont="0" applyFill="0" applyBorder="0" applyAlignment="0" applyProtection="0"/>
  </cellStyleXfs>
  <cellXfs count="401">
    <xf numFmtId="0" fontId="0" fillId="0" borderId="0" xfId="0"/>
    <xf numFmtId="0" fontId="1" fillId="0" borderId="0" xfId="1"/>
    <xf numFmtId="0" fontId="5" fillId="0" borderId="0" xfId="1" applyFont="1"/>
    <xf numFmtId="0" fontId="37" fillId="0" borderId="0" xfId="3"/>
    <xf numFmtId="0" fontId="40" fillId="0" borderId="9" xfId="3" applyFont="1" applyBorder="1" applyAlignment="1">
      <alignment horizontal="center"/>
    </xf>
    <xf numFmtId="0" fontId="40" fillId="0" borderId="10" xfId="3" applyFont="1" applyBorder="1" applyAlignment="1">
      <alignment horizontal="center"/>
    </xf>
    <xf numFmtId="0" fontId="40" fillId="0" borderId="11" xfId="3" applyFont="1" applyBorder="1" applyAlignment="1">
      <alignment horizontal="center"/>
    </xf>
    <xf numFmtId="0" fontId="40" fillId="0" borderId="12" xfId="3" applyFont="1" applyBorder="1" applyAlignment="1">
      <alignment horizontal="center"/>
    </xf>
    <xf numFmtId="0" fontId="40" fillId="0" borderId="13" xfId="3" applyFont="1" applyBorder="1" applyAlignment="1">
      <alignment horizontal="center"/>
    </xf>
    <xf numFmtId="0" fontId="40" fillId="10" borderId="15" xfId="3" applyFont="1" applyFill="1" applyBorder="1" applyAlignment="1">
      <alignment horizontal="center"/>
    </xf>
    <xf numFmtId="0" fontId="40" fillId="0" borderId="16" xfId="3" applyFont="1" applyBorder="1" applyAlignment="1">
      <alignment horizontal="center"/>
    </xf>
    <xf numFmtId="0" fontId="40" fillId="0" borderId="16" xfId="3" applyFont="1" applyBorder="1" applyAlignment="1">
      <alignment horizontal="center" vertical="center"/>
    </xf>
    <xf numFmtId="0" fontId="40" fillId="0" borderId="17" xfId="3" applyFont="1" applyBorder="1" applyAlignment="1">
      <alignment horizontal="center" vertical="center"/>
    </xf>
    <xf numFmtId="0" fontId="40" fillId="10" borderId="20" xfId="3" applyFont="1" applyFill="1" applyBorder="1" applyAlignment="1">
      <alignment horizontal="center"/>
    </xf>
    <xf numFmtId="0" fontId="40" fillId="0" borderId="21" xfId="3" applyFont="1" applyBorder="1" applyAlignment="1">
      <alignment horizontal="center"/>
    </xf>
    <xf numFmtId="0" fontId="40" fillId="0" borderId="21" xfId="3" applyFont="1" applyBorder="1" applyAlignment="1">
      <alignment horizontal="center" vertical="center"/>
    </xf>
    <xf numFmtId="0" fontId="40" fillId="10" borderId="24" xfId="3" applyFont="1" applyFill="1" applyBorder="1" applyAlignment="1">
      <alignment horizontal="center"/>
    </xf>
    <xf numFmtId="0" fontId="40" fillId="0" borderId="17" xfId="3" applyFont="1" applyBorder="1" applyAlignment="1">
      <alignment horizontal="center"/>
    </xf>
    <xf numFmtId="0" fontId="40" fillId="10" borderId="25" xfId="3" applyFont="1" applyFill="1" applyBorder="1" applyAlignment="1">
      <alignment horizontal="center"/>
    </xf>
    <xf numFmtId="0" fontId="40" fillId="10" borderId="27" xfId="3" applyFont="1" applyFill="1" applyBorder="1" applyAlignment="1">
      <alignment horizontal="center"/>
    </xf>
    <xf numFmtId="0" fontId="40" fillId="0" borderId="28" xfId="3" applyFont="1" applyBorder="1" applyAlignment="1">
      <alignment horizontal="center" vertical="center"/>
    </xf>
    <xf numFmtId="0" fontId="40" fillId="0" borderId="29" xfId="3" applyFont="1" applyBorder="1" applyAlignment="1">
      <alignment horizontal="center" vertical="center"/>
    </xf>
    <xf numFmtId="0" fontId="40" fillId="0" borderId="29" xfId="3" applyFont="1" applyBorder="1" applyAlignment="1">
      <alignment horizontal="center"/>
    </xf>
    <xf numFmtId="49" fontId="5" fillId="0" borderId="0" xfId="0" applyNumberFormat="1" applyFont="1" applyFill="1" applyAlignment="1">
      <alignment vertical="top"/>
    </xf>
    <xf numFmtId="0" fontId="5" fillId="0" borderId="0" xfId="0" applyFont="1" applyFill="1" applyAlignment="1">
      <alignment vertical="top"/>
    </xf>
    <xf numFmtId="0" fontId="1" fillId="0" borderId="0" xfId="0" applyFont="1" applyFill="1" applyAlignment="1">
      <alignment vertical="top"/>
    </xf>
    <xf numFmtId="0" fontId="43" fillId="0" borderId="0" xfId="0" applyFont="1" applyFill="1" applyAlignment="1">
      <alignment vertical="top"/>
    </xf>
    <xf numFmtId="0" fontId="5" fillId="0" borderId="0" xfId="0" applyFont="1" applyFill="1" applyAlignment="1">
      <alignment horizontal="left"/>
    </xf>
    <xf numFmtId="0" fontId="4" fillId="0" borderId="0" xfId="0" applyFont="1" applyFill="1" applyAlignment="1">
      <alignment vertical="top"/>
    </xf>
    <xf numFmtId="49" fontId="44" fillId="0" borderId="0" xfId="0" applyNumberFormat="1" applyFont="1" applyFill="1" applyAlignment="1">
      <alignment horizontal="left"/>
    </xf>
    <xf numFmtId="0" fontId="44" fillId="0" borderId="0" xfId="0" applyFont="1" applyFill="1" applyAlignment="1">
      <alignment horizontal="left" vertical="center"/>
    </xf>
    <xf numFmtId="0" fontId="1" fillId="0" borderId="0" xfId="0" applyFont="1" applyFill="1"/>
    <xf numFmtId="0" fontId="44" fillId="0" borderId="0" xfId="0" applyFont="1" applyFill="1"/>
    <xf numFmtId="0" fontId="43" fillId="0" borderId="0" xfId="0" applyFont="1" applyFill="1"/>
    <xf numFmtId="0" fontId="9" fillId="0" borderId="0" xfId="0" applyFont="1" applyFill="1"/>
    <xf numFmtId="0" fontId="5" fillId="0" borderId="0" xfId="0" applyFont="1" applyFill="1" applyAlignment="1">
      <alignment vertical="center"/>
    </xf>
    <xf numFmtId="0" fontId="32" fillId="0" borderId="0" xfId="0" applyFont="1" applyFill="1" applyAlignment="1">
      <alignment vertical="center"/>
    </xf>
    <xf numFmtId="49" fontId="45" fillId="0" borderId="0" xfId="0" applyNumberFormat="1" applyFont="1" applyFill="1" applyAlignment="1">
      <alignment horizontal="right" vertical="center"/>
    </xf>
    <xf numFmtId="0" fontId="13" fillId="0" borderId="0" xfId="0" applyFont="1" applyFill="1" applyAlignment="1">
      <alignment vertical="center"/>
    </xf>
    <xf numFmtId="0" fontId="14" fillId="0" borderId="1" xfId="0" applyFont="1" applyFill="1" applyBorder="1" applyAlignment="1">
      <alignment vertical="center"/>
    </xf>
    <xf numFmtId="49" fontId="14" fillId="0" borderId="1" xfId="0" applyNumberFormat="1" applyFont="1" applyFill="1" applyBorder="1" applyAlignment="1">
      <alignment vertical="center"/>
    </xf>
    <xf numFmtId="0" fontId="0" fillId="0" borderId="1" xfId="0" applyFont="1" applyFill="1" applyBorder="1" applyAlignment="1">
      <alignment vertical="center"/>
    </xf>
    <xf numFmtId="0" fontId="15" fillId="0" borderId="1" xfId="0" applyFont="1" applyFill="1" applyBorder="1" applyAlignment="1">
      <alignment vertical="center"/>
    </xf>
    <xf numFmtId="49" fontId="14" fillId="0" borderId="1" xfId="2" applyNumberFormat="1" applyFont="1" applyFill="1" applyBorder="1" applyAlignment="1" applyProtection="1">
      <alignment vertical="center"/>
      <protection locked="0"/>
    </xf>
    <xf numFmtId="49" fontId="15" fillId="0" borderId="1" xfId="0" applyNumberFormat="1" applyFont="1" applyFill="1" applyBorder="1" applyAlignment="1">
      <alignment vertical="center"/>
    </xf>
    <xf numFmtId="0" fontId="14" fillId="0" borderId="1" xfId="2" applyNumberFormat="1" applyFont="1" applyFill="1" applyBorder="1" applyAlignment="1" applyProtection="1">
      <alignment horizontal="right" vertical="center"/>
      <protection locked="0"/>
    </xf>
    <xf numFmtId="49" fontId="16" fillId="0" borderId="1" xfId="0" applyNumberFormat="1" applyFont="1" applyFill="1" applyBorder="1" applyAlignment="1">
      <alignment horizontal="right" vertical="center"/>
    </xf>
    <xf numFmtId="0" fontId="14" fillId="0" borderId="0" xfId="0" applyFont="1" applyFill="1" applyAlignment="1">
      <alignmen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3" fillId="0" borderId="0" xfId="0" applyFont="1" applyFill="1" applyAlignment="1">
      <alignment horizontal="righ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0"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0" fillId="0" borderId="0" xfId="0" applyFont="1" applyFill="1" applyAlignment="1">
      <alignment horizontal="center" vertical="center"/>
    </xf>
    <xf numFmtId="0" fontId="22" fillId="0" borderId="2" xfId="0" applyFont="1" applyFill="1" applyBorder="1" applyAlignment="1">
      <alignment vertical="center"/>
    </xf>
    <xf numFmtId="0" fontId="22" fillId="11" borderId="2" xfId="0" applyFont="1" applyFill="1" applyBorder="1" applyAlignment="1">
      <alignment horizontal="center" vertical="center"/>
    </xf>
    <xf numFmtId="0" fontId="28" fillId="0" borderId="2" xfId="0" applyFont="1" applyFill="1" applyBorder="1" applyAlignment="1">
      <alignment vertical="center"/>
    </xf>
    <xf numFmtId="0" fontId="24" fillId="0" borderId="2" xfId="0" applyFont="1" applyFill="1" applyBorder="1" applyAlignment="1">
      <alignment horizontal="center" vertical="center"/>
    </xf>
    <xf numFmtId="0" fontId="21" fillId="0" borderId="0" xfId="0" applyFont="1" applyFill="1" applyAlignment="1">
      <alignment vertical="center"/>
    </xf>
    <xf numFmtId="0" fontId="24" fillId="0" borderId="0" xfId="0" applyFont="1" applyFill="1" applyAlignment="1">
      <alignment vertical="center"/>
    </xf>
    <xf numFmtId="0" fontId="9" fillId="0" borderId="0" xfId="0" applyFont="1" applyFill="1" applyAlignment="1">
      <alignment vertical="center"/>
    </xf>
    <xf numFmtId="0" fontId="9" fillId="0" borderId="3" xfId="0" applyFont="1" applyFill="1" applyBorder="1" applyAlignment="1">
      <alignment vertical="center"/>
    </xf>
    <xf numFmtId="0" fontId="21" fillId="0" borderId="0" xfId="0" applyFont="1" applyFill="1" applyAlignment="1">
      <alignment horizontal="center" vertical="center"/>
    </xf>
    <xf numFmtId="0" fontId="28" fillId="0" borderId="0" xfId="0" applyFont="1" applyFill="1" applyAlignment="1">
      <alignment horizontal="center" vertical="center"/>
    </xf>
    <xf numFmtId="0" fontId="46" fillId="0" borderId="6" xfId="0" applyFont="1" applyFill="1" applyBorder="1" applyAlignment="1">
      <alignment horizontal="right" vertical="center"/>
    </xf>
    <xf numFmtId="0" fontId="20" fillId="0" borderId="0" xfId="0" applyFont="1" applyFill="1" applyAlignment="1">
      <alignment vertical="center"/>
    </xf>
    <xf numFmtId="0" fontId="9" fillId="0" borderId="5" xfId="0" applyFont="1" applyFill="1" applyBorder="1" applyAlignment="1">
      <alignment vertical="center"/>
    </xf>
    <xf numFmtId="0" fontId="28" fillId="0" borderId="0" xfId="0" applyFont="1" applyFill="1" applyAlignment="1">
      <alignment vertical="center"/>
    </xf>
    <xf numFmtId="0" fontId="23" fillId="0" borderId="7" xfId="0" applyFont="1" applyFill="1" applyBorder="1" applyAlignment="1">
      <alignment horizontal="center" vertical="center"/>
    </xf>
    <xf numFmtId="0" fontId="24" fillId="0" borderId="0" xfId="0" applyFont="1" applyFill="1" applyAlignment="1">
      <alignment horizontal="left" vertical="center"/>
    </xf>
    <xf numFmtId="0" fontId="18" fillId="0" borderId="0" xfId="0" applyFont="1" applyFill="1" applyAlignment="1">
      <alignment horizontal="right" vertical="center"/>
    </xf>
    <xf numFmtId="0" fontId="9" fillId="0" borderId="7" xfId="0" applyFont="1" applyFill="1" applyBorder="1" applyAlignment="1">
      <alignment vertical="center"/>
    </xf>
    <xf numFmtId="0" fontId="46" fillId="0" borderId="2" xfId="0" applyFont="1" applyFill="1" applyBorder="1" applyAlignment="1">
      <alignment horizontal="right" vertical="center"/>
    </xf>
    <xf numFmtId="0" fontId="25" fillId="0" borderId="2" xfId="0" applyFont="1" applyFill="1" applyBorder="1" applyAlignment="1">
      <alignment horizontal="center" vertical="center"/>
    </xf>
    <xf numFmtId="0" fontId="9" fillId="0" borderId="2" xfId="0" applyFont="1" applyFill="1" applyBorder="1" applyAlignment="1">
      <alignment vertical="center"/>
    </xf>
    <xf numFmtId="0" fontId="21" fillId="0" borderId="2" xfId="0" applyFont="1" applyFill="1" applyBorder="1" applyAlignment="1">
      <alignment vertical="center"/>
    </xf>
    <xf numFmtId="0" fontId="24" fillId="0" borderId="6" xfId="0" applyFont="1" applyFill="1" applyBorder="1" applyAlignment="1">
      <alignment horizontal="center" vertical="center"/>
    </xf>
    <xf numFmtId="0" fontId="24" fillId="0" borderId="7" xfId="0" applyFont="1" applyFill="1" applyBorder="1" applyAlignment="1">
      <alignment vertical="center"/>
    </xf>
    <xf numFmtId="0" fontId="21" fillId="0" borderId="0" xfId="0" applyFont="1" applyFill="1" applyAlignment="1">
      <alignment horizontal="left" vertical="center"/>
    </xf>
    <xf numFmtId="0" fontId="9" fillId="0" borderId="30" xfId="0" applyFont="1" applyFill="1" applyBorder="1" applyAlignment="1">
      <alignment vertical="center"/>
    </xf>
    <xf numFmtId="0" fontId="1" fillId="0" borderId="2" xfId="0" applyFont="1" applyFill="1" applyBorder="1" applyAlignment="1">
      <alignment vertical="center"/>
    </xf>
    <xf numFmtId="0" fontId="47" fillId="0" borderId="0" xfId="0" applyFont="1" applyFill="1" applyAlignment="1">
      <alignment vertical="center"/>
    </xf>
    <xf numFmtId="0" fontId="46" fillId="0" borderId="0" xfId="0" applyFont="1" applyFill="1" applyAlignment="1">
      <alignment horizontal="right" vertical="center"/>
    </xf>
    <xf numFmtId="0" fontId="25" fillId="0" borderId="0" xfId="0" applyFont="1" applyFill="1" applyAlignment="1">
      <alignment horizontal="center" vertical="center"/>
    </xf>
    <xf numFmtId="0" fontId="24" fillId="0" borderId="0" xfId="0" applyFont="1" applyFill="1" applyAlignment="1">
      <alignment horizontal="center" vertical="center"/>
    </xf>
    <xf numFmtId="0" fontId="5" fillId="0" borderId="2" xfId="0" applyFont="1" applyFill="1" applyBorder="1" applyAlignment="1">
      <alignment vertical="center"/>
    </xf>
    <xf numFmtId="0" fontId="24" fillId="0" borderId="7" xfId="0" applyFont="1" applyFill="1" applyBorder="1" applyAlignment="1">
      <alignment horizontal="left" vertical="center"/>
    </xf>
    <xf numFmtId="0" fontId="9" fillId="0" borderId="8" xfId="0" applyFont="1" applyFill="1" applyBorder="1" applyAlignment="1">
      <alignment vertical="center"/>
    </xf>
    <xf numFmtId="0" fontId="46" fillId="0" borderId="7" xfId="0" applyFont="1" applyFill="1" applyBorder="1" applyAlignment="1">
      <alignment horizontal="right" vertical="center"/>
    </xf>
    <xf numFmtId="0" fontId="30" fillId="0" borderId="0" xfId="0" applyFont="1" applyFill="1" applyAlignment="1">
      <alignment horizontal="left" vertical="center"/>
    </xf>
    <xf numFmtId="0" fontId="24" fillId="0" borderId="0" xfId="0" applyFont="1" applyFill="1" applyAlignment="1">
      <alignment horizontal="right" vertical="center"/>
    </xf>
    <xf numFmtId="0" fontId="24" fillId="0" borderId="2" xfId="0" applyFont="1" applyFill="1" applyBorder="1" applyAlignment="1">
      <alignment horizontal="right" vertical="center"/>
    </xf>
    <xf numFmtId="0" fontId="23" fillId="0" borderId="0" xfId="0" applyFont="1" applyFill="1" applyBorder="1" applyAlignment="1">
      <alignment horizontal="center" vertical="center"/>
    </xf>
    <xf numFmtId="0" fontId="22" fillId="0" borderId="0" xfId="0" applyFont="1" applyFill="1" applyAlignment="1">
      <alignment horizontal="center" vertical="center"/>
    </xf>
    <xf numFmtId="0" fontId="48" fillId="0" borderId="2" xfId="0" applyFont="1" applyFill="1" applyBorder="1" applyAlignment="1">
      <alignment vertical="center"/>
    </xf>
    <xf numFmtId="0" fontId="21" fillId="0" borderId="0" xfId="0" applyFont="1" applyFill="1" applyBorder="1" applyAlignment="1">
      <alignment horizontal="left" vertical="center"/>
    </xf>
    <xf numFmtId="0" fontId="22" fillId="0" borderId="0" xfId="0" applyFont="1" applyFill="1" applyAlignment="1">
      <alignment vertical="center"/>
    </xf>
    <xf numFmtId="0" fontId="21" fillId="0" borderId="0" xfId="0" applyFont="1" applyFill="1" applyBorder="1" applyAlignment="1">
      <alignment vertical="center"/>
    </xf>
    <xf numFmtId="0" fontId="30" fillId="0" borderId="0" xfId="0" applyFont="1" applyFill="1" applyBorder="1" applyAlignment="1">
      <alignment horizontal="left" vertical="center"/>
    </xf>
    <xf numFmtId="0" fontId="24" fillId="0" borderId="2" xfId="0" applyFont="1" applyFill="1" applyBorder="1" applyAlignment="1">
      <alignment vertical="center"/>
    </xf>
    <xf numFmtId="0" fontId="24" fillId="0" borderId="0" xfId="0" applyFont="1" applyFill="1" applyBorder="1" applyAlignment="1">
      <alignment vertical="center"/>
    </xf>
    <xf numFmtId="0" fontId="24" fillId="0" borderId="4" xfId="0" applyFont="1" applyFill="1" applyBorder="1" applyAlignment="1">
      <alignment vertical="center"/>
    </xf>
    <xf numFmtId="0" fontId="24" fillId="0" borderId="0" xfId="0" applyFont="1" applyFill="1" applyBorder="1" applyAlignment="1">
      <alignment horizontal="left" vertical="center"/>
    </xf>
    <xf numFmtId="49" fontId="21" fillId="0" borderId="0" xfId="0" applyNumberFormat="1" applyFont="1" applyFill="1" applyAlignment="1">
      <alignment horizontal="center" vertical="center"/>
    </xf>
    <xf numFmtId="1" fontId="21" fillId="0" borderId="0" xfId="0" applyNumberFormat="1" applyFont="1" applyFill="1" applyAlignment="1">
      <alignment horizontal="center" vertical="center"/>
    </xf>
    <xf numFmtId="49" fontId="21" fillId="0" borderId="0" xfId="0" applyNumberFormat="1" applyFont="1" applyFill="1" applyAlignment="1">
      <alignment vertical="center"/>
    </xf>
    <xf numFmtId="49" fontId="0" fillId="0" borderId="0" xfId="0" applyNumberFormat="1" applyFont="1" applyFill="1" applyAlignment="1">
      <alignment vertical="center"/>
    </xf>
    <xf numFmtId="49" fontId="24" fillId="0" borderId="0" xfId="0" applyNumberFormat="1" applyFont="1" applyFill="1" applyAlignment="1">
      <alignment horizontal="center" vertical="center"/>
    </xf>
    <xf numFmtId="49" fontId="24" fillId="0" borderId="0" xfId="0" applyNumberFormat="1" applyFont="1" applyFill="1" applyAlignment="1">
      <alignment vertical="center"/>
    </xf>
    <xf numFmtId="49" fontId="21" fillId="0" borderId="0" xfId="0" applyNumberFormat="1" applyFont="1" applyFill="1" applyBorder="1" applyAlignment="1">
      <alignment vertical="center"/>
    </xf>
    <xf numFmtId="49" fontId="24" fillId="0" borderId="6" xfId="0" applyNumberFormat="1" applyFont="1" applyFill="1" applyBorder="1" applyAlignment="1">
      <alignment vertical="center"/>
    </xf>
    <xf numFmtId="0" fontId="0" fillId="0" borderId="0" xfId="0" applyFill="1"/>
    <xf numFmtId="49" fontId="24" fillId="0" borderId="0" xfId="0" applyNumberFormat="1" applyFont="1" applyFill="1" applyBorder="1" applyAlignment="1">
      <alignment vertical="center"/>
    </xf>
    <xf numFmtId="0" fontId="20" fillId="0" borderId="0" xfId="0" applyFont="1" applyFill="1" applyAlignment="1">
      <alignment horizontal="right" vertical="center"/>
    </xf>
    <xf numFmtId="49" fontId="0" fillId="0" borderId="0" xfId="0" applyNumberFormat="1" applyFill="1" applyAlignment="1">
      <alignment vertical="center"/>
    </xf>
    <xf numFmtId="49" fontId="49" fillId="0" borderId="0" xfId="0" applyNumberFormat="1" applyFont="1" applyFill="1" applyAlignment="1">
      <alignment vertical="center"/>
    </xf>
    <xf numFmtId="49" fontId="50" fillId="0" borderId="0" xfId="0" applyNumberFormat="1" applyFont="1" applyFill="1" applyAlignment="1">
      <alignment vertical="center"/>
    </xf>
    <xf numFmtId="0" fontId="0" fillId="0" borderId="0" xfId="0" applyFill="1" applyAlignment="1">
      <alignment vertical="center"/>
    </xf>
    <xf numFmtId="0" fontId="10" fillId="0" borderId="0" xfId="0" applyFont="1" applyFill="1"/>
    <xf numFmtId="0" fontId="33" fillId="0" borderId="0" xfId="0" applyFont="1" applyFill="1"/>
    <xf numFmtId="0" fontId="18" fillId="0" borderId="0" xfId="0" applyFont="1" applyFill="1"/>
    <xf numFmtId="0" fontId="11" fillId="0" borderId="0" xfId="0" applyFont="1" applyFill="1"/>
    <xf numFmtId="0" fontId="1" fillId="0" borderId="0" xfId="0" applyFont="1" applyFill="1" applyAlignment="1">
      <alignment vertical="center"/>
    </xf>
    <xf numFmtId="49" fontId="2" fillId="0" borderId="0" xfId="0" applyNumberFormat="1" applyFont="1" applyAlignment="1">
      <alignment vertical="top"/>
    </xf>
    <xf numFmtId="49" fontId="3" fillId="0" borderId="0" xfId="0" applyNumberFormat="1" applyFont="1" applyAlignment="1">
      <alignment vertical="top"/>
    </xf>
    <xf numFmtId="49" fontId="4" fillId="0" borderId="0" xfId="0" applyNumberFormat="1" applyFont="1" applyAlignment="1">
      <alignment vertical="top"/>
    </xf>
    <xf numFmtId="49" fontId="4" fillId="0" borderId="0" xfId="0" applyNumberFormat="1" applyFont="1" applyFill="1" applyAlignment="1">
      <alignment vertical="top"/>
    </xf>
    <xf numFmtId="49" fontId="5" fillId="0" borderId="0" xfId="0" applyNumberFormat="1" applyFont="1" applyAlignment="1">
      <alignment vertical="top"/>
    </xf>
    <xf numFmtId="49" fontId="6" fillId="0" borderId="0" xfId="0" applyNumberFormat="1" applyFont="1" applyAlignment="1">
      <alignment horizontal="left"/>
    </xf>
    <xf numFmtId="49" fontId="51" fillId="0" borderId="0" xfId="0" applyNumberFormat="1" applyFont="1" applyAlignment="1">
      <alignment horizontal="center" vertical="top"/>
    </xf>
    <xf numFmtId="49" fontId="7" fillId="0" borderId="0" xfId="0" applyNumberFormat="1" applyFont="1" applyAlignment="1">
      <alignment horizontal="right" vertical="top"/>
    </xf>
    <xf numFmtId="0" fontId="4" fillId="0" borderId="0" xfId="0" applyFont="1" applyAlignment="1">
      <alignment vertical="top"/>
    </xf>
    <xf numFmtId="0" fontId="4" fillId="2" borderId="0" xfId="0" applyFont="1" applyFill="1" applyAlignment="1">
      <alignment vertical="top"/>
    </xf>
    <xf numFmtId="0" fontId="8" fillId="0" borderId="0" xfId="0" applyFont="1" applyAlignment="1">
      <alignment vertical="top"/>
    </xf>
    <xf numFmtId="49" fontId="8" fillId="0" borderId="0" xfId="0" applyNumberFormat="1" applyFont="1" applyAlignment="1">
      <alignment horizontal="left" vertical="center"/>
    </xf>
    <xf numFmtId="49" fontId="9" fillId="0" borderId="0" xfId="0" applyNumberFormat="1" applyFont="1"/>
    <xf numFmtId="49" fontId="9" fillId="0" borderId="0" xfId="0" applyNumberFormat="1" applyFont="1" applyFill="1"/>
    <xf numFmtId="49" fontId="5" fillId="0" borderId="0" xfId="0" applyNumberFormat="1" applyFont="1"/>
    <xf numFmtId="49" fontId="10" fillId="0" borderId="0" xfId="0" applyNumberFormat="1" applyFont="1"/>
    <xf numFmtId="0" fontId="9" fillId="0" borderId="0" xfId="0" applyFont="1"/>
    <xf numFmtId="49" fontId="12" fillId="3" borderId="0" xfId="0" applyNumberFormat="1" applyFont="1" applyFill="1" applyAlignment="1">
      <alignment vertical="center"/>
    </xf>
    <xf numFmtId="49" fontId="12" fillId="3" borderId="0" xfId="0" applyNumberFormat="1" applyFont="1" applyFill="1" applyAlignment="1">
      <alignment horizontal="right" vertical="center"/>
    </xf>
    <xf numFmtId="0" fontId="13" fillId="0" borderId="0" xfId="0" applyFont="1" applyAlignment="1">
      <alignment vertical="center"/>
    </xf>
    <xf numFmtId="49" fontId="14" fillId="0" borderId="1" xfId="0" applyNumberFormat="1" applyFont="1" applyBorder="1" applyAlignment="1">
      <alignment vertical="center"/>
    </xf>
    <xf numFmtId="49" fontId="1" fillId="0" borderId="1" xfId="0" applyNumberFormat="1" applyFont="1" applyBorder="1" applyAlignment="1">
      <alignment vertical="center"/>
    </xf>
    <xf numFmtId="0" fontId="14" fillId="0" borderId="1" xfId="0" applyFont="1" applyBorder="1" applyAlignment="1">
      <alignment horizontal="left" vertical="center"/>
    </xf>
    <xf numFmtId="0" fontId="14" fillId="0" borderId="0" xfId="0" applyFont="1" applyAlignment="1">
      <alignment vertical="center"/>
    </xf>
    <xf numFmtId="49" fontId="17" fillId="3" borderId="0" xfId="0" applyNumberFormat="1" applyFont="1" applyFill="1" applyAlignment="1">
      <alignment horizontal="right" vertical="center"/>
    </xf>
    <xf numFmtId="49" fontId="17" fillId="3" borderId="0" xfId="0" applyNumberFormat="1" applyFont="1" applyFill="1" applyAlignment="1">
      <alignment horizontal="center" vertical="center"/>
    </xf>
    <xf numFmtId="0" fontId="17" fillId="3" borderId="0" xfId="0" applyFont="1" applyFill="1" applyAlignment="1">
      <alignment horizontal="center" vertical="center"/>
    </xf>
    <xf numFmtId="49" fontId="17" fillId="0" borderId="0" xfId="0" applyNumberFormat="1" applyFont="1" applyFill="1" applyAlignment="1">
      <alignment horizontal="center" vertical="center"/>
    </xf>
    <xf numFmtId="49" fontId="17" fillId="3" borderId="0" xfId="0" applyNumberFormat="1" applyFont="1" applyFill="1" applyAlignment="1">
      <alignment horizontal="left" vertical="center"/>
    </xf>
    <xf numFmtId="49" fontId="17" fillId="3" borderId="0" xfId="0" applyNumberFormat="1" applyFont="1" applyFill="1" applyAlignment="1">
      <alignment vertical="center"/>
    </xf>
    <xf numFmtId="49" fontId="13" fillId="3" borderId="0" xfId="0" applyNumberFormat="1" applyFont="1" applyFill="1" applyAlignment="1">
      <alignment horizontal="right"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49" fontId="13" fillId="0" borderId="0" xfId="0" applyNumberFormat="1" applyFont="1" applyFill="1" applyAlignment="1">
      <alignment horizontal="center" vertical="center"/>
    </xf>
    <xf numFmtId="49" fontId="13" fillId="0" borderId="0" xfId="0" applyNumberFormat="1" applyFont="1" applyAlignment="1">
      <alignment horizontal="left" vertical="center"/>
    </xf>
    <xf numFmtId="49" fontId="1" fillId="0" borderId="0" xfId="0" applyNumberFormat="1" applyFont="1" applyAlignment="1">
      <alignment vertical="center"/>
    </xf>
    <xf numFmtId="49" fontId="13" fillId="0" borderId="0" xfId="0" applyNumberFormat="1" applyFont="1" applyAlignment="1">
      <alignment vertical="center"/>
    </xf>
    <xf numFmtId="0" fontId="20" fillId="3" borderId="0" xfId="0" applyFont="1" applyFill="1" applyAlignment="1">
      <alignment horizontal="center" vertical="center"/>
    </xf>
    <xf numFmtId="0" fontId="21" fillId="0" borderId="2" xfId="0" applyFont="1" applyBorder="1" applyAlignment="1">
      <alignment vertical="center"/>
    </xf>
    <xf numFmtId="0" fontId="5" fillId="4" borderId="2" xfId="0" applyFont="1" applyFill="1" applyBorder="1" applyAlignment="1">
      <alignment horizontal="center" vertical="center"/>
    </xf>
    <xf numFmtId="0" fontId="26" fillId="0" borderId="2" xfId="0" applyFont="1" applyBorder="1" applyAlignment="1">
      <alignment vertical="center"/>
    </xf>
    <xf numFmtId="0" fontId="22" fillId="5" borderId="2" xfId="0" applyFont="1" applyFill="1" applyBorder="1" applyAlignment="1">
      <alignment vertical="center"/>
    </xf>
    <xf numFmtId="0" fontId="31" fillId="5" borderId="2" xfId="0" applyFont="1" applyFill="1" applyBorder="1" applyAlignment="1">
      <alignment vertical="center"/>
    </xf>
    <xf numFmtId="0" fontId="22" fillId="0" borderId="2" xfId="0" applyFont="1" applyBorder="1" applyAlignment="1">
      <alignment horizontal="center" vertical="center"/>
    </xf>
    <xf numFmtId="0" fontId="22" fillId="0" borderId="0" xfId="0" applyFont="1" applyAlignment="1">
      <alignment vertical="center"/>
    </xf>
    <xf numFmtId="0" fontId="22" fillId="5" borderId="0" xfId="0" applyFont="1" applyFill="1" applyAlignment="1">
      <alignment vertical="center"/>
    </xf>
    <xf numFmtId="0" fontId="21" fillId="6" borderId="0" xfId="0" applyFont="1" applyFill="1" applyAlignment="1">
      <alignment vertical="center"/>
    </xf>
    <xf numFmtId="0" fontId="9" fillId="6" borderId="0" xfId="0" applyFont="1" applyFill="1" applyAlignment="1">
      <alignment vertical="center"/>
    </xf>
    <xf numFmtId="0" fontId="9" fillId="0" borderId="0" xfId="0" applyFont="1" applyAlignment="1">
      <alignment vertical="center"/>
    </xf>
    <xf numFmtId="0" fontId="9" fillId="2" borderId="3" xfId="0" applyFont="1" applyFill="1" applyBorder="1" applyAlignment="1">
      <alignment vertical="center"/>
    </xf>
    <xf numFmtId="0" fontId="9" fillId="0" borderId="3" xfId="0" applyFont="1" applyBorder="1" applyAlignment="1">
      <alignment vertical="center"/>
    </xf>
    <xf numFmtId="0" fontId="21" fillId="3" borderId="0" xfId="0" applyFont="1" applyFill="1" applyAlignment="1">
      <alignment horizontal="center" vertical="center"/>
    </xf>
    <xf numFmtId="0" fontId="21" fillId="0" borderId="0" xfId="0" applyFont="1" applyAlignment="1">
      <alignment horizontal="center" vertical="center"/>
    </xf>
    <xf numFmtId="0" fontId="31" fillId="5" borderId="0" xfId="0" applyFont="1" applyFill="1" applyAlignment="1">
      <alignment vertical="center"/>
    </xf>
    <xf numFmtId="0" fontId="12" fillId="5" borderId="0" xfId="0" applyFont="1" applyFill="1" applyAlignment="1">
      <alignment horizontal="right" vertical="center"/>
    </xf>
    <xf numFmtId="0" fontId="52" fillId="7" borderId="4" xfId="0" applyFont="1" applyFill="1" applyBorder="1" applyAlignment="1">
      <alignment horizontal="right" vertical="center"/>
    </xf>
    <xf numFmtId="0" fontId="22" fillId="0" borderId="2" xfId="0" applyFont="1" applyBorder="1" applyAlignment="1">
      <alignment vertical="center"/>
    </xf>
    <xf numFmtId="0" fontId="9" fillId="2" borderId="5" xfId="0" applyFont="1" applyFill="1" applyBorder="1" applyAlignment="1">
      <alignment vertical="center"/>
    </xf>
    <xf numFmtId="0" fontId="9" fillId="0" borderId="5" xfId="0" applyFont="1" applyBorder="1" applyAlignment="1">
      <alignment vertical="center"/>
    </xf>
    <xf numFmtId="0" fontId="21" fillId="0" borderId="2" xfId="0" applyFont="1" applyFill="1" applyBorder="1" applyAlignment="1">
      <alignment horizontal="center"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left" vertical="center"/>
    </xf>
    <xf numFmtId="0" fontId="12" fillId="0" borderId="0" xfId="0" applyFont="1" applyAlignment="1">
      <alignment horizontal="right" vertical="center"/>
    </xf>
    <xf numFmtId="0" fontId="52" fillId="7" borderId="7" xfId="0" applyFont="1" applyFill="1" applyBorder="1" applyAlignment="1">
      <alignment horizontal="right" vertical="center"/>
    </xf>
    <xf numFmtId="0" fontId="27" fillId="0" borderId="2" xfId="0" applyFont="1" applyBorder="1" applyAlignment="1">
      <alignment vertical="center"/>
    </xf>
    <xf numFmtId="0" fontId="26" fillId="8" borderId="2" xfId="0" applyFont="1" applyFill="1" applyBorder="1" applyAlignment="1">
      <alignment vertical="center"/>
    </xf>
    <xf numFmtId="0" fontId="22" fillId="0" borderId="7" xfId="0" applyFont="1" applyBorder="1" applyAlignment="1">
      <alignment vertical="center"/>
    </xf>
    <xf numFmtId="0" fontId="9" fillId="9" borderId="0" xfId="0" applyFont="1" applyFill="1" applyAlignment="1">
      <alignment vertical="center"/>
    </xf>
    <xf numFmtId="0" fontId="21" fillId="0" borderId="0" xfId="0" applyFont="1" applyAlignment="1">
      <alignment vertical="center"/>
    </xf>
    <xf numFmtId="0" fontId="22" fillId="0" borderId="6" xfId="0" applyFont="1" applyBorder="1" applyAlignment="1">
      <alignment vertical="center"/>
    </xf>
    <xf numFmtId="0" fontId="29" fillId="0" borderId="7" xfId="0" applyFont="1" applyBorder="1" applyAlignment="1">
      <alignment horizontal="right" vertical="center"/>
    </xf>
    <xf numFmtId="0" fontId="22" fillId="6" borderId="0" xfId="0" applyFont="1" applyFill="1" applyAlignment="1">
      <alignment horizontal="center" vertical="center"/>
    </xf>
    <xf numFmtId="0" fontId="22" fillId="6" borderId="0" xfId="0" applyFont="1" applyFill="1" applyBorder="1" applyAlignment="1">
      <alignment vertical="center"/>
    </xf>
    <xf numFmtId="0" fontId="9" fillId="2" borderId="8" xfId="0" applyFont="1" applyFill="1" applyBorder="1" applyAlignment="1">
      <alignment vertical="center"/>
    </xf>
    <xf numFmtId="0" fontId="9" fillId="0" borderId="2" xfId="0" applyFont="1" applyBorder="1" applyAlignment="1">
      <alignment vertical="center"/>
    </xf>
    <xf numFmtId="0" fontId="22" fillId="0" borderId="0" xfId="0" applyFont="1" applyAlignment="1">
      <alignment horizontal="left" vertical="center"/>
    </xf>
    <xf numFmtId="0" fontId="29" fillId="0" borderId="0" xfId="0" applyFont="1" applyAlignment="1">
      <alignment horizontal="right" vertical="center"/>
    </xf>
    <xf numFmtId="0" fontId="22" fillId="8" borderId="2" xfId="0" applyFont="1" applyFill="1" applyBorder="1" applyAlignment="1">
      <alignment vertical="center"/>
    </xf>
    <xf numFmtId="0" fontId="52" fillId="7" borderId="0" xfId="0" applyFont="1" applyFill="1" applyBorder="1" applyAlignment="1">
      <alignment horizontal="right" vertical="center"/>
    </xf>
    <xf numFmtId="0" fontId="22" fillId="0" borderId="0" xfId="0" applyFont="1" applyBorder="1" applyAlignment="1">
      <alignment vertical="center"/>
    </xf>
    <xf numFmtId="0" fontId="21" fillId="6" borderId="0" xfId="0" applyFont="1" applyFill="1" applyBorder="1" applyAlignment="1">
      <alignment vertical="center"/>
    </xf>
    <xf numFmtId="0" fontId="9" fillId="6" borderId="0" xfId="0" applyFont="1" applyFill="1" applyBorder="1" applyAlignment="1">
      <alignment vertical="center"/>
    </xf>
    <xf numFmtId="0" fontId="9" fillId="0" borderId="0" xfId="0" applyFont="1" applyBorder="1" applyAlignment="1">
      <alignment vertical="center"/>
    </xf>
    <xf numFmtId="0" fontId="28" fillId="0" borderId="2" xfId="0" applyFont="1" applyBorder="1" applyAlignment="1">
      <alignment vertical="center"/>
    </xf>
    <xf numFmtId="0" fontId="28" fillId="0" borderId="2" xfId="0" applyFont="1" applyFill="1" applyBorder="1" applyAlignment="1">
      <alignment horizontal="center" vertical="center"/>
    </xf>
    <xf numFmtId="0" fontId="29" fillId="6" borderId="0" xfId="0" applyFont="1" applyFill="1" applyAlignment="1">
      <alignment horizontal="right" vertical="center"/>
    </xf>
    <xf numFmtId="0" fontId="29" fillId="0" borderId="0" xfId="0" applyFont="1" applyAlignment="1">
      <alignment vertical="center"/>
    </xf>
    <xf numFmtId="0" fontId="21" fillId="0" borderId="0" xfId="0" applyFont="1" applyBorder="1" applyAlignment="1">
      <alignment horizontal="right" vertical="center"/>
    </xf>
    <xf numFmtId="0" fontId="9" fillId="0" borderId="8" xfId="0" applyFont="1" applyBorder="1" applyAlignment="1">
      <alignment vertical="center"/>
    </xf>
    <xf numFmtId="0" fontId="52" fillId="7" borderId="0" xfId="0" applyFont="1" applyFill="1" applyAlignment="1">
      <alignment horizontal="right" vertical="center"/>
    </xf>
    <xf numFmtId="0" fontId="22" fillId="0" borderId="2" xfId="0" applyFont="1" applyBorder="1" applyAlignment="1">
      <alignment horizontal="left" vertical="center"/>
    </xf>
    <xf numFmtId="0" fontId="22" fillId="6" borderId="0" xfId="0" applyFont="1" applyFill="1" applyBorder="1" applyAlignment="1">
      <alignment horizontal="center" vertical="center"/>
    </xf>
    <xf numFmtId="0" fontId="5" fillId="6" borderId="0" xfId="0" applyFont="1" applyFill="1" applyBorder="1" applyAlignment="1">
      <alignment vertical="center"/>
    </xf>
    <xf numFmtId="0" fontId="22" fillId="0" borderId="0" xfId="0" applyFont="1" applyBorder="1" applyAlignment="1">
      <alignment horizontal="right"/>
    </xf>
    <xf numFmtId="0" fontId="5" fillId="6" borderId="0" xfId="0" applyFont="1" applyFill="1" applyBorder="1" applyAlignment="1">
      <alignment horizontal="left" vertical="center"/>
    </xf>
    <xf numFmtId="0" fontId="9" fillId="6" borderId="0" xfId="0" applyFont="1" applyFill="1" applyBorder="1" applyAlignment="1">
      <alignment horizontal="left" vertical="center"/>
    </xf>
    <xf numFmtId="0" fontId="1" fillId="0" borderId="0" xfId="0" applyFont="1"/>
    <xf numFmtId="0" fontId="5" fillId="0" borderId="0" xfId="0" applyFont="1"/>
    <xf numFmtId="0" fontId="5" fillId="5" borderId="0" xfId="0" applyFont="1" applyFill="1"/>
    <xf numFmtId="0" fontId="31" fillId="5" borderId="0" xfId="0" applyFont="1" applyFill="1"/>
    <xf numFmtId="0" fontId="12" fillId="0" borderId="0" xfId="0" applyFont="1"/>
    <xf numFmtId="0" fontId="5" fillId="0" borderId="0" xfId="0" applyFont="1" applyBorder="1"/>
    <xf numFmtId="0" fontId="9" fillId="0" borderId="0" xfId="0" applyFont="1" applyBorder="1"/>
    <xf numFmtId="0" fontId="1" fillId="0" borderId="0" xfId="0" applyFont="1" applyBorder="1"/>
    <xf numFmtId="0" fontId="1" fillId="5" borderId="0" xfId="0" applyFont="1" applyFill="1"/>
    <xf numFmtId="0" fontId="17" fillId="0" borderId="0" xfId="0" applyFont="1"/>
    <xf numFmtId="0" fontId="21" fillId="0" borderId="0" xfId="0" applyFont="1" applyBorder="1" applyAlignment="1">
      <alignment vertical="center"/>
    </xf>
    <xf numFmtId="0" fontId="10" fillId="0" borderId="0" xfId="0" applyFont="1"/>
    <xf numFmtId="0" fontId="53" fillId="0" borderId="0" xfId="0" applyFont="1"/>
    <xf numFmtId="49" fontId="2" fillId="0" borderId="0" xfId="5" applyNumberFormat="1" applyFont="1" applyAlignment="1">
      <alignment vertical="top"/>
    </xf>
    <xf numFmtId="49" fontId="3" fillId="0" borderId="0" xfId="5" applyNumberFormat="1" applyFont="1" applyAlignment="1">
      <alignment vertical="top"/>
    </xf>
    <xf numFmtId="49" fontId="4" fillId="0" borderId="0" xfId="5" applyNumberFormat="1" applyFont="1" applyAlignment="1">
      <alignment vertical="top"/>
    </xf>
    <xf numFmtId="49" fontId="4" fillId="0" borderId="0" xfId="5" applyNumberFormat="1" applyFont="1" applyFill="1" applyAlignment="1">
      <alignment vertical="top"/>
    </xf>
    <xf numFmtId="49" fontId="5" fillId="0" borderId="0" xfId="5" applyNumberFormat="1" applyFont="1" applyAlignment="1">
      <alignment vertical="top"/>
    </xf>
    <xf numFmtId="49" fontId="6" fillId="0" borderId="0" xfId="5" applyNumberFormat="1" applyFont="1" applyAlignment="1">
      <alignment horizontal="left"/>
    </xf>
    <xf numFmtId="49" fontId="51" fillId="0" borderId="0" xfId="5" applyNumberFormat="1" applyFont="1" applyAlignment="1">
      <alignment horizontal="center" vertical="top"/>
    </xf>
    <xf numFmtId="49" fontId="7" fillId="0" borderId="0" xfId="5" applyNumberFormat="1" applyFont="1" applyAlignment="1">
      <alignment horizontal="right" vertical="top"/>
    </xf>
    <xf numFmtId="0" fontId="4" fillId="0" borderId="0" xfId="5" applyFont="1" applyAlignment="1">
      <alignment vertical="top"/>
    </xf>
    <xf numFmtId="0" fontId="4" fillId="2" borderId="0" xfId="5" applyFont="1" applyFill="1" applyAlignment="1">
      <alignment vertical="top"/>
    </xf>
    <xf numFmtId="0" fontId="8" fillId="0" borderId="0" xfId="5" applyFont="1" applyAlignment="1">
      <alignment vertical="top"/>
    </xf>
    <xf numFmtId="49" fontId="8" fillId="0" borderId="0" xfId="5" applyNumberFormat="1" applyFont="1" applyAlignment="1">
      <alignment horizontal="left" vertical="center"/>
    </xf>
    <xf numFmtId="49" fontId="9" fillId="0" borderId="0" xfId="5" applyNumberFormat="1" applyFont="1"/>
    <xf numFmtId="49" fontId="9" fillId="0" borderId="0" xfId="5" applyNumberFormat="1" applyFont="1" applyFill="1"/>
    <xf numFmtId="49" fontId="5" fillId="0" borderId="0" xfId="5" applyNumberFormat="1" applyFont="1"/>
    <xf numFmtId="49" fontId="10" fillId="0" borderId="0" xfId="5" applyNumberFormat="1" applyFont="1"/>
    <xf numFmtId="0" fontId="9" fillId="0" borderId="0" xfId="5" applyFont="1"/>
    <xf numFmtId="49" fontId="12" fillId="3" borderId="0" xfId="5" applyNumberFormat="1" applyFont="1" applyFill="1" applyAlignment="1">
      <alignment vertical="center"/>
    </xf>
    <xf numFmtId="49" fontId="12" fillId="3" borderId="0" xfId="5" applyNumberFormat="1" applyFont="1" applyFill="1" applyAlignment="1">
      <alignment horizontal="right" vertical="center"/>
    </xf>
    <xf numFmtId="0" fontId="13" fillId="0" borderId="0" xfId="5" applyFont="1" applyAlignment="1">
      <alignment vertical="center"/>
    </xf>
    <xf numFmtId="49" fontId="14" fillId="0" borderId="1" xfId="5" applyNumberFormat="1" applyFont="1" applyFill="1" applyBorder="1" applyAlignment="1">
      <alignment vertical="center"/>
    </xf>
    <xf numFmtId="49" fontId="14" fillId="0" borderId="1" xfId="5" applyNumberFormat="1" applyFont="1" applyBorder="1" applyAlignment="1">
      <alignment vertical="center"/>
    </xf>
    <xf numFmtId="49" fontId="1" fillId="0" borderId="1" xfId="5" applyNumberFormat="1" applyFont="1" applyBorder="1" applyAlignment="1">
      <alignment vertical="center"/>
    </xf>
    <xf numFmtId="49" fontId="14" fillId="0" borderId="1" xfId="6" applyNumberFormat="1" applyFont="1" applyBorder="1" applyAlignment="1" applyProtection="1">
      <alignment vertical="center"/>
      <protection locked="0"/>
    </xf>
    <xf numFmtId="0" fontId="14" fillId="0" borderId="1" xfId="6" applyNumberFormat="1" applyFont="1" applyBorder="1" applyAlignment="1" applyProtection="1">
      <alignment horizontal="right" vertical="center"/>
      <protection locked="0"/>
    </xf>
    <xf numFmtId="0" fontId="14" fillId="0" borderId="1" xfId="5" applyFont="1" applyBorder="1" applyAlignment="1">
      <alignment horizontal="left" vertical="center"/>
    </xf>
    <xf numFmtId="0" fontId="14" fillId="0" borderId="0" xfId="5" applyFont="1" applyAlignment="1">
      <alignment vertical="center"/>
    </xf>
    <xf numFmtId="49" fontId="17" fillId="3" borderId="0" xfId="5" applyNumberFormat="1" applyFont="1" applyFill="1" applyAlignment="1">
      <alignment horizontal="right" vertical="center"/>
    </xf>
    <xf numFmtId="49" fontId="17" fillId="3" borderId="0" xfId="5" applyNumberFormat="1" applyFont="1" applyFill="1" applyAlignment="1">
      <alignment horizontal="center" vertical="center"/>
    </xf>
    <xf numFmtId="0" fontId="17" fillId="3" borderId="0" xfId="5" applyFont="1" applyFill="1" applyAlignment="1">
      <alignment horizontal="center" vertical="center"/>
    </xf>
    <xf numFmtId="49" fontId="17" fillId="0" borderId="0" xfId="5" applyNumberFormat="1" applyFont="1" applyFill="1" applyAlignment="1">
      <alignment horizontal="center" vertical="center"/>
    </xf>
    <xf numFmtId="49" fontId="17" fillId="3" borderId="0" xfId="5" applyNumberFormat="1" applyFont="1" applyFill="1" applyAlignment="1">
      <alignment horizontal="left" vertical="center"/>
    </xf>
    <xf numFmtId="49" fontId="17" fillId="3" borderId="0" xfId="5" applyNumberFormat="1" applyFont="1" applyFill="1" applyAlignment="1">
      <alignment vertical="center"/>
    </xf>
    <xf numFmtId="49" fontId="13" fillId="3" borderId="0" xfId="5" applyNumberFormat="1" applyFont="1" applyFill="1" applyAlignment="1">
      <alignment horizontal="right" vertical="center"/>
    </xf>
    <xf numFmtId="49" fontId="13" fillId="0" borderId="0" xfId="5" applyNumberFormat="1" applyFont="1" applyAlignment="1">
      <alignment horizontal="center" vertical="center"/>
    </xf>
    <xf numFmtId="0" fontId="13" fillId="0" borderId="0" xfId="5" applyFont="1" applyAlignment="1">
      <alignment horizontal="center" vertical="center"/>
    </xf>
    <xf numFmtId="49" fontId="13" fillId="0" borderId="0" xfId="5" applyNumberFormat="1" applyFont="1" applyFill="1" applyAlignment="1">
      <alignment horizontal="center" vertical="center"/>
    </xf>
    <xf numFmtId="49" fontId="13" fillId="0" borderId="0" xfId="5" applyNumberFormat="1" applyFont="1" applyAlignment="1">
      <alignment horizontal="left" vertical="center"/>
    </xf>
    <xf numFmtId="49" fontId="1" fillId="0" borderId="0" xfId="5" applyNumberFormat="1" applyFont="1" applyAlignment="1">
      <alignment vertical="center"/>
    </xf>
    <xf numFmtId="49" fontId="13" fillId="0" borderId="0" xfId="5" applyNumberFormat="1" applyFont="1" applyAlignment="1">
      <alignment vertical="center"/>
    </xf>
    <xf numFmtId="0" fontId="20" fillId="3" borderId="0" xfId="5" applyFont="1" applyFill="1" applyAlignment="1">
      <alignment horizontal="center" vertical="center"/>
    </xf>
    <xf numFmtId="0" fontId="21" fillId="0" borderId="2" xfId="5" applyFont="1" applyBorder="1" applyAlignment="1">
      <alignment vertical="center"/>
    </xf>
    <xf numFmtId="0" fontId="5" fillId="4" borderId="2" xfId="5" applyFont="1" applyFill="1" applyBorder="1" applyAlignment="1">
      <alignment horizontal="center" vertical="center"/>
    </xf>
    <xf numFmtId="0" fontId="26" fillId="0" borderId="2" xfId="5" applyFont="1" applyBorder="1" applyAlignment="1">
      <alignment vertical="center"/>
    </xf>
    <xf numFmtId="0" fontId="22" fillId="5" borderId="2" xfId="5" applyFont="1" applyFill="1" applyBorder="1" applyAlignment="1">
      <alignment vertical="center"/>
    </xf>
    <xf numFmtId="0" fontId="31" fillId="5" borderId="2" xfId="5" applyFont="1" applyFill="1" applyBorder="1" applyAlignment="1">
      <alignment vertical="center"/>
    </xf>
    <xf numFmtId="0" fontId="22" fillId="0" borderId="2" xfId="5" applyFont="1" applyBorder="1" applyAlignment="1">
      <alignment horizontal="center" vertical="center"/>
    </xf>
    <xf numFmtId="0" fontId="22" fillId="0" borderId="0" xfId="5" applyFont="1" applyAlignment="1">
      <alignment vertical="center"/>
    </xf>
    <xf numFmtId="0" fontId="22" fillId="5" borderId="0" xfId="5" applyFont="1" applyFill="1" applyAlignment="1">
      <alignment vertical="center"/>
    </xf>
    <xf numFmtId="0" fontId="21" fillId="6" borderId="0" xfId="5" applyFont="1" applyFill="1" applyAlignment="1">
      <alignment vertical="center"/>
    </xf>
    <xf numFmtId="0" fontId="9" fillId="6" borderId="0" xfId="5" applyFont="1" applyFill="1" applyAlignment="1">
      <alignment vertical="center"/>
    </xf>
    <xf numFmtId="0" fontId="9" fillId="0" borderId="0" xfId="5" applyFont="1" applyAlignment="1">
      <alignment vertical="center"/>
    </xf>
    <xf numFmtId="0" fontId="9" fillId="2" borderId="3" xfId="5" applyFont="1" applyFill="1" applyBorder="1" applyAlignment="1">
      <alignment vertical="center"/>
    </xf>
    <xf numFmtId="0" fontId="9" fillId="0" borderId="3" xfId="5" applyFont="1" applyBorder="1" applyAlignment="1">
      <alignment vertical="center"/>
    </xf>
    <xf numFmtId="0" fontId="21" fillId="3" borderId="0" xfId="5" applyFont="1" applyFill="1" applyAlignment="1">
      <alignment horizontal="center" vertical="center"/>
    </xf>
    <xf numFmtId="0" fontId="21" fillId="0" borderId="0" xfId="5" applyFont="1" applyAlignment="1">
      <alignment horizontal="center" vertical="center"/>
    </xf>
    <xf numFmtId="0" fontId="21" fillId="0" borderId="0" xfId="5" applyFont="1" applyFill="1" applyAlignment="1">
      <alignment horizontal="center" vertical="center"/>
    </xf>
    <xf numFmtId="0" fontId="31" fillId="5" borderId="0" xfId="5" applyFont="1" applyFill="1" applyAlignment="1">
      <alignment vertical="center"/>
    </xf>
    <xf numFmtId="0" fontId="12" fillId="5" borderId="0" xfId="5" applyFont="1" applyFill="1" applyAlignment="1">
      <alignment horizontal="right" vertical="center"/>
    </xf>
    <xf numFmtId="0" fontId="52" fillId="7" borderId="4" xfId="5" applyFont="1" applyFill="1" applyBorder="1" applyAlignment="1">
      <alignment horizontal="right" vertical="center"/>
    </xf>
    <xf numFmtId="0" fontId="26" fillId="0" borderId="2" xfId="5" applyFont="1" applyBorder="1" applyAlignment="1">
      <alignment horizontal="left" vertical="center"/>
    </xf>
    <xf numFmtId="0" fontId="22" fillId="0" borderId="2" xfId="5" applyFont="1" applyBorder="1" applyAlignment="1">
      <alignment vertical="center"/>
    </xf>
    <xf numFmtId="0" fontId="9" fillId="2" borderId="5" xfId="5" applyFont="1" applyFill="1" applyBorder="1" applyAlignment="1">
      <alignment vertical="center"/>
    </xf>
    <xf numFmtId="0" fontId="9" fillId="0" borderId="5" xfId="5" applyFont="1" applyBorder="1" applyAlignment="1">
      <alignment vertical="center"/>
    </xf>
    <xf numFmtId="0" fontId="21" fillId="0" borderId="2" xfId="5" applyFont="1" applyFill="1" applyBorder="1" applyAlignment="1">
      <alignment horizontal="center" vertical="center"/>
    </xf>
    <xf numFmtId="0" fontId="22" fillId="0" borderId="6" xfId="5" applyFont="1" applyBorder="1" applyAlignment="1">
      <alignment horizontal="center" vertical="center"/>
    </xf>
    <xf numFmtId="0" fontId="22" fillId="0" borderId="0" xfId="5" applyFont="1" applyAlignment="1">
      <alignment horizontal="center" vertical="center"/>
    </xf>
    <xf numFmtId="0" fontId="22" fillId="0" borderId="7" xfId="5" applyFont="1" applyBorder="1" applyAlignment="1">
      <alignment horizontal="left" vertical="center"/>
    </xf>
    <xf numFmtId="0" fontId="12" fillId="0" borderId="0" xfId="5" applyFont="1" applyAlignment="1">
      <alignment horizontal="right" vertical="center"/>
    </xf>
    <xf numFmtId="0" fontId="52" fillId="7" borderId="7" xfId="5" applyFont="1" applyFill="1" applyBorder="1" applyAlignment="1">
      <alignment horizontal="right" vertical="center"/>
    </xf>
    <xf numFmtId="0" fontId="27" fillId="0" borderId="2" xfId="5" applyFont="1" applyBorder="1" applyAlignment="1">
      <alignment vertical="center"/>
    </xf>
    <xf numFmtId="0" fontId="26" fillId="8" borderId="2" xfId="5" applyFont="1" applyFill="1" applyBorder="1" applyAlignment="1">
      <alignment vertical="center"/>
    </xf>
    <xf numFmtId="0" fontId="22" fillId="0" borderId="7" xfId="5" applyFont="1" applyBorder="1" applyAlignment="1">
      <alignment vertical="center"/>
    </xf>
    <xf numFmtId="0" fontId="9" fillId="9" borderId="0" xfId="5" applyFont="1" applyFill="1" applyAlignment="1">
      <alignment vertical="center"/>
    </xf>
    <xf numFmtId="0" fontId="21" fillId="0" borderId="0" xfId="5" applyFont="1" applyAlignment="1">
      <alignment vertical="center"/>
    </xf>
    <xf numFmtId="0" fontId="22" fillId="0" borderId="6" xfId="5" applyFont="1" applyBorder="1" applyAlignment="1">
      <alignment vertical="center"/>
    </xf>
    <xf numFmtId="0" fontId="29" fillId="0" borderId="7" xfId="5" applyFont="1" applyBorder="1" applyAlignment="1">
      <alignment horizontal="right" vertical="center"/>
    </xf>
    <xf numFmtId="0" fontId="22" fillId="6" borderId="0" xfId="5" applyFont="1" applyFill="1" applyAlignment="1">
      <alignment horizontal="center" vertical="center"/>
    </xf>
    <xf numFmtId="0" fontId="22" fillId="6" borderId="0" xfId="5" applyFont="1" applyFill="1" applyBorder="1" applyAlignment="1">
      <alignment vertical="center"/>
    </xf>
    <xf numFmtId="0" fontId="9" fillId="2" borderId="8" xfId="5" applyFont="1" applyFill="1" applyBorder="1" applyAlignment="1">
      <alignment vertical="center"/>
    </xf>
    <xf numFmtId="0" fontId="9" fillId="0" borderId="2" xfId="5" applyFont="1" applyBorder="1" applyAlignment="1">
      <alignment vertical="center"/>
    </xf>
    <xf numFmtId="0" fontId="22" fillId="0" borderId="0" xfId="5" applyFont="1" applyAlignment="1">
      <alignment horizontal="left" vertical="center"/>
    </xf>
    <xf numFmtId="0" fontId="29" fillId="0" borderId="0" xfId="5" applyFont="1" applyAlignment="1">
      <alignment horizontal="right" vertical="center"/>
    </xf>
    <xf numFmtId="0" fontId="22" fillId="8" borderId="2" xfId="5" applyFont="1" applyFill="1" applyBorder="1" applyAlignment="1">
      <alignment vertical="center"/>
    </xf>
    <xf numFmtId="0" fontId="52" fillId="7" borderId="0" xfId="5" applyFont="1" applyFill="1" applyBorder="1" applyAlignment="1">
      <alignment horizontal="right" vertical="center"/>
    </xf>
    <xf numFmtId="0" fontId="22" fillId="0" borderId="0" xfId="5" applyFont="1" applyBorder="1" applyAlignment="1">
      <alignment vertical="center"/>
    </xf>
    <xf numFmtId="0" fontId="21" fillId="6" borderId="0" xfId="5" applyFont="1" applyFill="1" applyBorder="1" applyAlignment="1">
      <alignment vertical="center"/>
    </xf>
    <xf numFmtId="0" fontId="9" fillId="6" borderId="0" xfId="5" applyFont="1" applyFill="1" applyBorder="1" applyAlignment="1">
      <alignment vertical="center"/>
    </xf>
    <xf numFmtId="0" fontId="9" fillId="0" borderId="0" xfId="5" applyFont="1" applyBorder="1" applyAlignment="1">
      <alignment vertical="center"/>
    </xf>
    <xf numFmtId="0" fontId="28" fillId="0" borderId="2" xfId="5" applyFont="1" applyBorder="1" applyAlignment="1">
      <alignment vertical="center"/>
    </xf>
    <xf numFmtId="0" fontId="28" fillId="0" borderId="2" xfId="5" applyFont="1" applyFill="1" applyBorder="1" applyAlignment="1">
      <alignment horizontal="center" vertical="center"/>
    </xf>
    <xf numFmtId="0" fontId="29" fillId="6" borderId="0" xfId="5" applyFont="1" applyFill="1" applyAlignment="1">
      <alignment horizontal="right" vertical="center"/>
    </xf>
    <xf numFmtId="0" fontId="29" fillId="0" borderId="0" xfId="5" applyFont="1" applyAlignment="1">
      <alignment vertical="center"/>
    </xf>
    <xf numFmtId="0" fontId="21" fillId="0" borderId="0" xfId="5" applyFont="1" applyBorder="1" applyAlignment="1">
      <alignment horizontal="right" vertical="center"/>
    </xf>
    <xf numFmtId="0" fontId="9" fillId="0" borderId="8" xfId="5" applyFont="1" applyBorder="1" applyAlignment="1">
      <alignment vertical="center"/>
    </xf>
    <xf numFmtId="0" fontId="52" fillId="7" borderId="0" xfId="5" applyFont="1" applyFill="1" applyAlignment="1">
      <alignment horizontal="right" vertical="center"/>
    </xf>
    <xf numFmtId="0" fontId="22" fillId="0" borderId="2" xfId="5" applyFont="1" applyBorder="1" applyAlignment="1">
      <alignment horizontal="left" vertical="center"/>
    </xf>
    <xf numFmtId="0" fontId="22" fillId="6" borderId="0" xfId="5" applyFont="1" applyFill="1" applyBorder="1" applyAlignment="1">
      <alignment horizontal="center" vertical="center"/>
    </xf>
    <xf numFmtId="0" fontId="5" fillId="6" borderId="0" xfId="5" applyFont="1" applyFill="1" applyBorder="1" applyAlignment="1">
      <alignment vertical="center"/>
    </xf>
    <xf numFmtId="0" fontId="22" fillId="0" borderId="0" xfId="5" applyFont="1" applyBorder="1" applyAlignment="1">
      <alignment horizontal="right"/>
    </xf>
    <xf numFmtId="0" fontId="5" fillId="6" borderId="0" xfId="5" applyFont="1" applyFill="1" applyBorder="1" applyAlignment="1">
      <alignment horizontal="left" vertical="center"/>
    </xf>
    <xf numFmtId="0" fontId="9" fillId="6" borderId="0" xfId="5" applyFont="1" applyFill="1" applyBorder="1" applyAlignment="1">
      <alignment horizontal="left" vertical="center"/>
    </xf>
    <xf numFmtId="0" fontId="1" fillId="0" borderId="0" xfId="5" applyFont="1"/>
    <xf numFmtId="0" fontId="1" fillId="0" borderId="0" xfId="5" applyFont="1" applyFill="1"/>
    <xf numFmtId="0" fontId="5" fillId="0" borderId="0" xfId="5" applyFont="1"/>
    <xf numFmtId="0" fontId="5" fillId="5" borderId="0" xfId="5" applyFont="1" applyFill="1"/>
    <xf numFmtId="0" fontId="31" fillId="5" borderId="0" xfId="5" applyFont="1" applyFill="1"/>
    <xf numFmtId="0" fontId="12" fillId="0" borderId="0" xfId="5" applyFont="1"/>
    <xf numFmtId="0" fontId="5" fillId="0" borderId="0" xfId="5" applyFont="1" applyBorder="1"/>
    <xf numFmtId="0" fontId="9" fillId="0" borderId="0" xfId="5" applyFont="1" applyBorder="1"/>
    <xf numFmtId="0" fontId="1" fillId="0" borderId="0" xfId="5" applyFont="1" applyBorder="1"/>
    <xf numFmtId="0" fontId="1" fillId="5" borderId="0" xfId="5" applyFont="1" applyFill="1"/>
    <xf numFmtId="0" fontId="17" fillId="0" borderId="0" xfId="5" applyFont="1"/>
    <xf numFmtId="0" fontId="21" fillId="0" borderId="0" xfId="5" applyFont="1" applyBorder="1" applyAlignment="1">
      <alignment vertical="center"/>
    </xf>
    <xf numFmtId="0" fontId="10" fillId="0" borderId="0" xfId="5" applyFont="1" applyFill="1"/>
    <xf numFmtId="0" fontId="10" fillId="0" borderId="0" xfId="5" applyFont="1"/>
    <xf numFmtId="0" fontId="53" fillId="0" borderId="0" xfId="5" applyFont="1"/>
    <xf numFmtId="0" fontId="34" fillId="0" borderId="0" xfId="0" applyFont="1" applyFill="1" applyAlignment="1">
      <alignment horizontal="left"/>
    </xf>
    <xf numFmtId="0" fontId="31" fillId="0" borderId="0" xfId="0" applyFont="1" applyFill="1" applyAlignment="1">
      <alignment vertical="center"/>
    </xf>
    <xf numFmtId="0" fontId="55" fillId="0" borderId="0" xfId="0" applyFont="1" applyFill="1" applyAlignment="1">
      <alignment horizontal="left"/>
    </xf>
    <xf numFmtId="0" fontId="31" fillId="0" borderId="0" xfId="0" applyFont="1" applyFill="1"/>
    <xf numFmtId="0" fontId="56" fillId="0" borderId="0" xfId="0" applyFont="1" applyFill="1"/>
    <xf numFmtId="0" fontId="57" fillId="0" borderId="0" xfId="0" applyFont="1" applyFill="1"/>
    <xf numFmtId="0" fontId="1" fillId="0" borderId="0" xfId="1" applyBorder="1"/>
    <xf numFmtId="0" fontId="10" fillId="0" borderId="0" xfId="0" applyFont="1" applyAlignment="1">
      <alignment horizontal="left"/>
    </xf>
    <xf numFmtId="0" fontId="5" fillId="0" borderId="0" xfId="0" applyFont="1" applyAlignment="1">
      <alignment horizontal="left"/>
    </xf>
    <xf numFmtId="0" fontId="5" fillId="3" borderId="0" xfId="0" applyFont="1" applyFill="1" applyAlignment="1">
      <alignment horizontal="left" vertical="center"/>
    </xf>
    <xf numFmtId="49" fontId="5" fillId="3" borderId="0" xfId="0" applyNumberFormat="1" applyFont="1" applyFill="1" applyAlignment="1">
      <alignment horizontal="left" vertical="center"/>
    </xf>
    <xf numFmtId="164" fontId="14" fillId="0" borderId="1" xfId="0" applyNumberFormat="1" applyFont="1" applyBorder="1" applyAlignment="1">
      <alignment horizontal="left" vertical="center"/>
    </xf>
    <xf numFmtId="49" fontId="14" fillId="0" borderId="1" xfId="0" applyNumberFormat="1" applyFont="1" applyBorder="1" applyAlignment="1">
      <alignment horizontal="center" vertical="center"/>
    </xf>
    <xf numFmtId="0" fontId="1" fillId="0" borderId="0" xfId="0" applyFont="1" applyBorder="1" applyAlignment="1">
      <alignment horizontal="left"/>
    </xf>
    <xf numFmtId="0" fontId="10" fillId="0" borderId="0" xfId="5" applyFont="1" applyAlignment="1">
      <alignment horizontal="left"/>
    </xf>
    <xf numFmtId="0" fontId="5" fillId="0" borderId="0" xfId="5" applyFont="1" applyAlignment="1">
      <alignment horizontal="left"/>
    </xf>
    <xf numFmtId="0" fontId="5" fillId="3" borderId="0" xfId="5" applyFont="1" applyFill="1" applyAlignment="1">
      <alignment horizontal="left" vertical="center"/>
    </xf>
    <xf numFmtId="49" fontId="5" fillId="3" borderId="0" xfId="5" applyNumberFormat="1" applyFont="1" applyFill="1" applyAlignment="1">
      <alignment horizontal="left" vertical="center"/>
    </xf>
    <xf numFmtId="164" fontId="14" fillId="0" borderId="1" xfId="5" applyNumberFormat="1" applyFont="1" applyBorder="1" applyAlignment="1">
      <alignment horizontal="left" vertical="center"/>
    </xf>
    <xf numFmtId="49" fontId="14" fillId="0" borderId="1" xfId="5" applyNumberFormat="1" applyFont="1" applyBorder="1" applyAlignment="1">
      <alignment horizontal="center" vertical="center"/>
    </xf>
    <xf numFmtId="0" fontId="1" fillId="0" borderId="0" xfId="5" applyFont="1" applyBorder="1" applyAlignment="1">
      <alignment horizontal="left"/>
    </xf>
    <xf numFmtId="0" fontId="39" fillId="0" borderId="14" xfId="3" applyFont="1" applyBorder="1" applyAlignment="1">
      <alignment horizontal="center" vertical="center"/>
    </xf>
    <xf numFmtId="0" fontId="39" fillId="0" borderId="19" xfId="3" applyFont="1" applyBorder="1" applyAlignment="1">
      <alignment horizontal="center" vertical="center"/>
    </xf>
    <xf numFmtId="0" fontId="41" fillId="0" borderId="14" xfId="3" applyFont="1" applyBorder="1" applyAlignment="1">
      <alignment horizontal="center" vertical="center"/>
    </xf>
    <xf numFmtId="0" fontId="41" fillId="0" borderId="19" xfId="3" applyFont="1" applyBorder="1" applyAlignment="1">
      <alignment horizontal="center" vertical="center"/>
    </xf>
    <xf numFmtId="0" fontId="41" fillId="0" borderId="18" xfId="3" applyFont="1" applyBorder="1" applyAlignment="1">
      <alignment horizontal="center" vertical="center"/>
    </xf>
    <xf numFmtId="0" fontId="41" fillId="0" borderId="22" xfId="3" applyFont="1" applyBorder="1" applyAlignment="1">
      <alignment horizontal="center" vertical="center"/>
    </xf>
    <xf numFmtId="49" fontId="42" fillId="0" borderId="0" xfId="4" applyNumberFormat="1" applyFont="1" applyAlignment="1">
      <alignment horizontal="center" vertical="top" wrapText="1"/>
    </xf>
    <xf numFmtId="49" fontId="10" fillId="0" borderId="0" xfId="4" applyNumberFormat="1" applyFont="1" applyAlignment="1">
      <alignment horizontal="center" vertical="top"/>
    </xf>
    <xf numFmtId="0" fontId="38" fillId="0" borderId="0" xfId="3" applyFont="1" applyAlignment="1">
      <alignment horizontal="center"/>
    </xf>
    <xf numFmtId="0" fontId="39" fillId="0" borderId="1" xfId="3" applyFont="1" applyBorder="1" applyAlignment="1">
      <alignment horizontal="center" vertical="center"/>
    </xf>
    <xf numFmtId="0" fontId="41" fillId="0" borderId="25" xfId="3" applyFont="1" applyBorder="1" applyAlignment="1">
      <alignment horizontal="center" vertical="center"/>
    </xf>
    <xf numFmtId="0" fontId="39" fillId="0" borderId="31" xfId="3" applyFont="1" applyBorder="1" applyAlignment="1">
      <alignment horizontal="center" vertical="center"/>
    </xf>
    <xf numFmtId="0" fontId="41" fillId="0" borderId="23" xfId="3" applyFont="1" applyBorder="1" applyAlignment="1">
      <alignment horizontal="center" vertical="center"/>
    </xf>
    <xf numFmtId="0" fontId="39" fillId="0" borderId="23" xfId="3" applyFont="1" applyBorder="1" applyAlignment="1">
      <alignment horizontal="center" vertical="center"/>
    </xf>
    <xf numFmtId="0" fontId="39" fillId="0" borderId="26" xfId="3" applyFont="1" applyBorder="1" applyAlignment="1">
      <alignment horizontal="center" vertical="center"/>
    </xf>
    <xf numFmtId="0" fontId="41" fillId="0" borderId="26" xfId="3" applyFont="1" applyBorder="1" applyAlignment="1">
      <alignment horizontal="center" vertical="center"/>
    </xf>
    <xf numFmtId="0" fontId="41" fillId="0" borderId="27" xfId="3" applyFont="1" applyBorder="1" applyAlignment="1">
      <alignment horizontal="center" vertical="center"/>
    </xf>
    <xf numFmtId="0" fontId="1" fillId="0" borderId="0" xfId="1" applyFont="1" applyBorder="1" applyAlignment="1">
      <alignment horizontal="center"/>
    </xf>
    <xf numFmtId="0" fontId="39" fillId="0" borderId="1" xfId="3" applyFont="1" applyBorder="1" applyAlignment="1">
      <alignment horizontal="center"/>
    </xf>
    <xf numFmtId="164" fontId="14" fillId="0" borderId="1" xfId="0" applyNumberFormat="1" applyFont="1" applyFill="1" applyBorder="1" applyAlignment="1">
      <alignment horizontal="left" vertical="center"/>
    </xf>
    <xf numFmtId="0" fontId="14" fillId="0" borderId="1" xfId="0" applyFont="1" applyFill="1" applyBorder="1" applyAlignment="1">
      <alignment horizontal="left" vertical="center"/>
    </xf>
    <xf numFmtId="0" fontId="5" fillId="0" borderId="0" xfId="0" applyFont="1" applyFill="1" applyAlignment="1">
      <alignment horizontal="left" vertical="top"/>
    </xf>
    <xf numFmtId="0" fontId="5" fillId="0" borderId="0" xfId="0" applyFont="1" applyFill="1" applyAlignment="1">
      <alignment horizontal="left"/>
    </xf>
    <xf numFmtId="0" fontId="31" fillId="0" borderId="0" xfId="0" applyFont="1" applyFill="1" applyAlignment="1">
      <alignment horizontal="left"/>
    </xf>
  </cellXfs>
  <cellStyles count="7">
    <cellStyle name="Денежный_Мужчины пары" xfId="2"/>
    <cellStyle name="Денежный_Одиночный разряд мужчины 2" xfId="6"/>
    <cellStyle name="Обычный" xfId="0" builtinId="0"/>
    <cellStyle name="Обычный 2" xfId="1"/>
    <cellStyle name="Обычный 3" xfId="5"/>
    <cellStyle name="Обычный_круговая сетка" xfId="3"/>
    <cellStyle name="Обычный_ФОК Серебрянка" xfId="4"/>
  </cellStyles>
  <dxfs count="876">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elkanton.local\files\office-marketing\rutskiya\Downloads\Users\1\Desktop\&#1055;&#1056;&#1041;%2016,%2018%20&#1083;&#1077;&#1090;%2030%20&#1084;&#1072;&#1103;-5%20&#1080;&#1102;&#1085;&#1103;\Documents%20and%20Settings\tennis07\Desktop\&#1090;&#1091;&#1088;&#1085;&#1080;&#1088;\&#1076;&#1077;&#1074;&#1091;&#1096;&#1082;&#1080;%20&#1076;&#1086;%2014%2006%201.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77;&#1090;&#1082;&#1080;%20ITF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row r="8">
          <cell r="A8">
            <v>0</v>
          </cell>
        </row>
        <row r="12">
          <cell r="C1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row r="8">
          <cell r="A8">
            <v>0</v>
          </cell>
        </row>
        <row r="12">
          <cell r="C1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7">
          <cell r="A7" t="str">
            <v>Line</v>
          </cell>
          <cell r="B7" t="str">
            <v>Family name</v>
          </cell>
          <cell r="C7" t="str">
            <v>First name</v>
          </cell>
          <cell r="D7" t="str">
            <v>Nat.</v>
          </cell>
          <cell r="E7" t="str">
            <v>Int'l ranking</v>
          </cell>
          <cell r="F7" t="str">
            <v>Doubles
Acc
Rank</v>
          </cell>
          <cell r="G7" t="str">
            <v>Family name</v>
          </cell>
          <cell r="H7" t="str">
            <v>First name</v>
          </cell>
          <cell r="I7" t="str">
            <v>Nat.</v>
          </cell>
          <cell r="J7" t="str">
            <v>Int'l ranking</v>
          </cell>
          <cell r="K7" t="str">
            <v>Doubles
Acc
Rank</v>
          </cell>
          <cell r="N7" t="str">
            <v/>
          </cell>
          <cell r="O7" t="str">
            <v>Accept Method
(E:)</v>
          </cell>
          <cell r="P7" t="str">
            <v>Acc
Rank
within
Method</v>
          </cell>
          <cell r="Q7" t="str">
            <v>TB
Rank</v>
          </cell>
          <cell r="R7" t="str">
            <v>Acc. TB</v>
          </cell>
          <cell r="S7" t="str">
            <v>To Draw
MD</v>
          </cell>
          <cell r="T7" t="str">
            <v>Status
DA,WC,Q, etc</v>
          </cell>
          <cell r="U7" t="str">
            <v>Comb.
Do.Rkg</v>
          </cell>
          <cell r="V7" t="str">
            <v>Player 1
Doubles
Seed Rank</v>
          </cell>
        </row>
        <row r="8">
          <cell r="A8">
            <v>1</v>
          </cell>
          <cell r="O8" t="str">
            <v/>
          </cell>
          <cell r="P8" t="str">
            <v/>
          </cell>
          <cell r="U8" t="str">
            <v/>
          </cell>
        </row>
        <row r="9">
          <cell r="A9">
            <v>2</v>
          </cell>
          <cell r="O9" t="str">
            <v/>
          </cell>
          <cell r="P9" t="str">
            <v/>
          </cell>
          <cell r="U9" t="str">
            <v/>
          </cell>
        </row>
        <row r="10">
          <cell r="A10">
            <v>3</v>
          </cell>
          <cell r="O10" t="str">
            <v/>
          </cell>
          <cell r="P10" t="str">
            <v/>
          </cell>
          <cell r="U10" t="str">
            <v/>
          </cell>
        </row>
        <row r="11">
          <cell r="A11">
            <v>4</v>
          </cell>
          <cell r="O11" t="str">
            <v/>
          </cell>
          <cell r="P11" t="str">
            <v/>
          </cell>
          <cell r="U11" t="str">
            <v/>
          </cell>
        </row>
        <row r="12">
          <cell r="A12">
            <v>5</v>
          </cell>
          <cell r="O12" t="str">
            <v/>
          </cell>
          <cell r="P12" t="str">
            <v/>
          </cell>
          <cell r="U12" t="str">
            <v/>
          </cell>
        </row>
        <row r="13">
          <cell r="A13">
            <v>6</v>
          </cell>
          <cell r="O13" t="str">
            <v/>
          </cell>
          <cell r="P13" t="str">
            <v/>
          </cell>
          <cell r="U13" t="str">
            <v/>
          </cell>
        </row>
        <row r="14">
          <cell r="A14">
            <v>7</v>
          </cell>
          <cell r="O14" t="str">
            <v/>
          </cell>
          <cell r="P14" t="str">
            <v/>
          </cell>
          <cell r="U14" t="str">
            <v/>
          </cell>
        </row>
        <row r="15">
          <cell r="A15">
            <v>8</v>
          </cell>
          <cell r="O15" t="str">
            <v/>
          </cell>
          <cell r="P15" t="str">
            <v/>
          </cell>
          <cell r="U15" t="str">
            <v/>
          </cell>
        </row>
        <row r="16">
          <cell r="A16">
            <v>9</v>
          </cell>
          <cell r="O16" t="str">
            <v/>
          </cell>
          <cell r="P16" t="str">
            <v/>
          </cell>
          <cell r="U16" t="str">
            <v/>
          </cell>
        </row>
        <row r="17">
          <cell r="A17">
            <v>10</v>
          </cell>
          <cell r="O17" t="str">
            <v/>
          </cell>
          <cell r="P17" t="str">
            <v/>
          </cell>
          <cell r="U17" t="str">
            <v/>
          </cell>
        </row>
        <row r="18">
          <cell r="A18">
            <v>11</v>
          </cell>
          <cell r="O18" t="str">
            <v/>
          </cell>
          <cell r="P18" t="str">
            <v/>
          </cell>
          <cell r="U18" t="str">
            <v/>
          </cell>
        </row>
        <row r="19">
          <cell r="A19">
            <v>12</v>
          </cell>
          <cell r="O19" t="str">
            <v/>
          </cell>
          <cell r="P19" t="str">
            <v/>
          </cell>
          <cell r="U19" t="str">
            <v/>
          </cell>
        </row>
        <row r="20">
          <cell r="A20">
            <v>13</v>
          </cell>
          <cell r="O20" t="str">
            <v/>
          </cell>
          <cell r="P20" t="str">
            <v/>
          </cell>
          <cell r="U20" t="str">
            <v/>
          </cell>
        </row>
        <row r="21">
          <cell r="A21">
            <v>14</v>
          </cell>
          <cell r="O21" t="str">
            <v/>
          </cell>
          <cell r="P21" t="str">
            <v/>
          </cell>
          <cell r="U21" t="str">
            <v/>
          </cell>
        </row>
        <row r="22">
          <cell r="A22">
            <v>15</v>
          </cell>
          <cell r="O22" t="str">
            <v/>
          </cell>
          <cell r="P22" t="str">
            <v/>
          </cell>
          <cell r="U22" t="str">
            <v/>
          </cell>
        </row>
        <row r="23">
          <cell r="A23">
            <v>16</v>
          </cell>
          <cell r="O23" t="str">
            <v/>
          </cell>
          <cell r="P23" t="str">
            <v/>
          </cell>
          <cell r="U23" t="str">
            <v/>
          </cell>
        </row>
      </sheetData>
      <sheetData sheetId="30" refreshError="1">
        <row r="7">
          <cell r="A7" t="str">
            <v>Line</v>
          </cell>
          <cell r="B7" t="str">
            <v>Family name</v>
          </cell>
          <cell r="C7" t="str">
            <v>First name</v>
          </cell>
          <cell r="D7" t="str">
            <v>Nat.</v>
          </cell>
          <cell r="G7" t="str">
            <v>Family name</v>
          </cell>
          <cell r="H7" t="str">
            <v>First name</v>
          </cell>
          <cell r="I7" t="str">
            <v>Nat.</v>
          </cell>
          <cell r="O7" t="str">
            <v>Accept method</v>
          </cell>
          <cell r="P7" t="str">
            <v>Comb.
Circuit
Points</v>
          </cell>
          <cell r="Q7" t="str">
            <v>1 plr ranking</v>
          </cell>
          <cell r="R7" t="str">
            <v>Acc. TB</v>
          </cell>
          <cell r="S7" t="str">
            <v>To draw
MD</v>
          </cell>
          <cell r="T7" t="str">
            <v>Status
DA,WC,Q, etc</v>
          </cell>
          <cell r="U7" t="str">
            <v>Seed Rank
(Comb
CP)</v>
          </cell>
          <cell r="V7" t="str">
            <v>Seed TB</v>
          </cell>
        </row>
        <row r="8">
          <cell r="A8">
            <v>1</v>
          </cell>
          <cell r="Q8" t="str">
            <v/>
          </cell>
        </row>
        <row r="9">
          <cell r="A9">
            <v>2</v>
          </cell>
          <cell r="Q9" t="str">
            <v/>
          </cell>
        </row>
        <row r="10">
          <cell r="A10">
            <v>3</v>
          </cell>
          <cell r="Q10" t="str">
            <v/>
          </cell>
        </row>
        <row r="11">
          <cell r="A11">
            <v>4</v>
          </cell>
          <cell r="Q11" t="str">
            <v/>
          </cell>
        </row>
        <row r="12">
          <cell r="A12">
            <v>5</v>
          </cell>
          <cell r="Q12" t="str">
            <v/>
          </cell>
        </row>
        <row r="13">
          <cell r="A13">
            <v>6</v>
          </cell>
          <cell r="Q13" t="str">
            <v/>
          </cell>
        </row>
        <row r="14">
          <cell r="A14">
            <v>7</v>
          </cell>
          <cell r="Q14" t="str">
            <v/>
          </cell>
        </row>
        <row r="15">
          <cell r="A15">
            <v>8</v>
          </cell>
          <cell r="Q15" t="str">
            <v/>
          </cell>
        </row>
        <row r="16">
          <cell r="A16">
            <v>9</v>
          </cell>
          <cell r="Q16" t="str">
            <v/>
          </cell>
        </row>
        <row r="17">
          <cell r="A17">
            <v>10</v>
          </cell>
          <cell r="Q17" t="str">
            <v/>
          </cell>
        </row>
        <row r="18">
          <cell r="A18">
            <v>11</v>
          </cell>
          <cell r="Q18" t="str">
            <v/>
          </cell>
        </row>
        <row r="19">
          <cell r="A19">
            <v>12</v>
          </cell>
          <cell r="Q19" t="str">
            <v/>
          </cell>
        </row>
        <row r="20">
          <cell r="A20">
            <v>13</v>
          </cell>
          <cell r="Q20" t="str">
            <v/>
          </cell>
        </row>
        <row r="21">
          <cell r="A21">
            <v>14</v>
          </cell>
          <cell r="Q21" t="str">
            <v/>
          </cell>
        </row>
        <row r="22">
          <cell r="A22">
            <v>15</v>
          </cell>
          <cell r="Q22" t="str">
            <v/>
          </cell>
        </row>
        <row r="23">
          <cell r="A23">
            <v>16</v>
          </cell>
          <cell r="Q23" t="str">
            <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2"/>
  <sheetViews>
    <sheetView view="pageBreakPreview" topLeftCell="A14" zoomScale="90" zoomScaleNormal="100" zoomScaleSheetLayoutView="90" workbookViewId="0">
      <selection activeCell="N48" sqref="N48"/>
    </sheetView>
  </sheetViews>
  <sheetFormatPr defaultRowHeight="12.75"/>
  <cols>
    <col min="1" max="1" width="3" style="226" customWidth="1"/>
    <col min="2" max="2" width="4.7109375" style="226" customWidth="1"/>
    <col min="3" max="3" width="4.42578125" style="226" hidden="1" customWidth="1"/>
    <col min="4" max="4" width="4.5703125" style="31" customWidth="1"/>
    <col min="5" max="5" width="16.5703125" style="226" customWidth="1"/>
    <col min="6" max="6" width="11.28515625" style="226" customWidth="1"/>
    <col min="7" max="7" width="0.140625" style="226" customWidth="1"/>
    <col min="8" max="8" width="8" style="226" customWidth="1"/>
    <col min="9" max="9" width="4.28515625" style="235" customWidth="1"/>
    <col min="10" max="10" width="10.7109375" style="226" customWidth="1"/>
    <col min="11" max="11" width="1.7109375" style="235" customWidth="1"/>
    <col min="12" max="12" width="8.28515625" style="226" customWidth="1"/>
    <col min="13" max="13" width="1" style="145" customWidth="1"/>
    <col min="14" max="14" width="10.7109375" style="226" customWidth="1"/>
    <col min="15" max="15" width="1.7109375" style="235" customWidth="1"/>
    <col min="16" max="16" width="10.7109375" style="226" customWidth="1"/>
    <col min="17" max="17" width="1.7109375" style="145" customWidth="1"/>
    <col min="18" max="18" width="0" style="226" hidden="1" customWidth="1"/>
    <col min="19" max="19" width="8" style="226" customWidth="1"/>
    <col min="20" max="20" width="9.5703125" style="226" hidden="1" customWidth="1"/>
    <col min="21" max="21" width="8.5703125" style="226" hidden="1" customWidth="1"/>
    <col min="22" max="22" width="10" style="226" hidden="1" customWidth="1"/>
    <col min="23" max="256" width="9.140625" style="226"/>
    <col min="257" max="257" width="3" style="226" customWidth="1"/>
    <col min="258" max="258" width="4.7109375" style="226" customWidth="1"/>
    <col min="259" max="259" width="0" style="226" hidden="1" customWidth="1"/>
    <col min="260" max="260" width="4.5703125" style="226" customWidth="1"/>
    <col min="261" max="261" width="16.5703125" style="226" customWidth="1"/>
    <col min="262" max="262" width="11.28515625" style="226" customWidth="1"/>
    <col min="263" max="263" width="7" style="226" customWidth="1"/>
    <col min="264" max="264" width="8" style="226" customWidth="1"/>
    <col min="265" max="265" width="4.28515625" style="226" customWidth="1"/>
    <col min="266" max="266" width="10.7109375" style="226" customWidth="1"/>
    <col min="267" max="267" width="1.7109375" style="226" customWidth="1"/>
    <col min="268" max="268" width="11.7109375" style="226" customWidth="1"/>
    <col min="269" max="269" width="1" style="226" customWidth="1"/>
    <col min="270" max="270" width="10.7109375" style="226" customWidth="1"/>
    <col min="271" max="271" width="1.7109375" style="226" customWidth="1"/>
    <col min="272" max="272" width="10.7109375" style="226" customWidth="1"/>
    <col min="273" max="273" width="1.7109375" style="226" customWidth="1"/>
    <col min="274" max="274" width="0" style="226" hidden="1" customWidth="1"/>
    <col min="275" max="275" width="8" style="226" customWidth="1"/>
    <col min="276" max="278" width="0" style="226" hidden="1" customWidth="1"/>
    <col min="279" max="512" width="9.140625" style="226"/>
    <col min="513" max="513" width="3" style="226" customWidth="1"/>
    <col min="514" max="514" width="4.7109375" style="226" customWidth="1"/>
    <col min="515" max="515" width="0" style="226" hidden="1" customWidth="1"/>
    <col min="516" max="516" width="4.5703125" style="226" customWidth="1"/>
    <col min="517" max="517" width="16.5703125" style="226" customWidth="1"/>
    <col min="518" max="518" width="11.28515625" style="226" customWidth="1"/>
    <col min="519" max="519" width="7" style="226" customWidth="1"/>
    <col min="520" max="520" width="8" style="226" customWidth="1"/>
    <col min="521" max="521" width="4.28515625" style="226" customWidth="1"/>
    <col min="522" max="522" width="10.7109375" style="226" customWidth="1"/>
    <col min="523" max="523" width="1.7109375" style="226" customWidth="1"/>
    <col min="524" max="524" width="11.7109375" style="226" customWidth="1"/>
    <col min="525" max="525" width="1" style="226" customWidth="1"/>
    <col min="526" max="526" width="10.7109375" style="226" customWidth="1"/>
    <col min="527" max="527" width="1.7109375" style="226" customWidth="1"/>
    <col min="528" max="528" width="10.7109375" style="226" customWidth="1"/>
    <col min="529" max="529" width="1.7109375" style="226" customWidth="1"/>
    <col min="530" max="530" width="0" style="226" hidden="1" customWidth="1"/>
    <col min="531" max="531" width="8" style="226" customWidth="1"/>
    <col min="532" max="534" width="0" style="226" hidden="1" customWidth="1"/>
    <col min="535" max="768" width="9.140625" style="226"/>
    <col min="769" max="769" width="3" style="226" customWidth="1"/>
    <col min="770" max="770" width="4.7109375" style="226" customWidth="1"/>
    <col min="771" max="771" width="0" style="226" hidden="1" customWidth="1"/>
    <col min="772" max="772" width="4.5703125" style="226" customWidth="1"/>
    <col min="773" max="773" width="16.5703125" style="226" customWidth="1"/>
    <col min="774" max="774" width="11.28515625" style="226" customWidth="1"/>
    <col min="775" max="775" width="7" style="226" customWidth="1"/>
    <col min="776" max="776" width="8" style="226" customWidth="1"/>
    <col min="777" max="777" width="4.28515625" style="226" customWidth="1"/>
    <col min="778" max="778" width="10.7109375" style="226" customWidth="1"/>
    <col min="779" max="779" width="1.7109375" style="226" customWidth="1"/>
    <col min="780" max="780" width="11.7109375" style="226" customWidth="1"/>
    <col min="781" max="781" width="1" style="226" customWidth="1"/>
    <col min="782" max="782" width="10.7109375" style="226" customWidth="1"/>
    <col min="783" max="783" width="1.7109375" style="226" customWidth="1"/>
    <col min="784" max="784" width="10.7109375" style="226" customWidth="1"/>
    <col min="785" max="785" width="1.7109375" style="226" customWidth="1"/>
    <col min="786" max="786" width="0" style="226" hidden="1" customWidth="1"/>
    <col min="787" max="787" width="8" style="226" customWidth="1"/>
    <col min="788" max="790" width="0" style="226" hidden="1" customWidth="1"/>
    <col min="791" max="1024" width="9.140625" style="226"/>
    <col min="1025" max="1025" width="3" style="226" customWidth="1"/>
    <col min="1026" max="1026" width="4.7109375" style="226" customWidth="1"/>
    <col min="1027" max="1027" width="0" style="226" hidden="1" customWidth="1"/>
    <col min="1028" max="1028" width="4.5703125" style="226" customWidth="1"/>
    <col min="1029" max="1029" width="16.5703125" style="226" customWidth="1"/>
    <col min="1030" max="1030" width="11.28515625" style="226" customWidth="1"/>
    <col min="1031" max="1031" width="7" style="226" customWidth="1"/>
    <col min="1032" max="1032" width="8" style="226" customWidth="1"/>
    <col min="1033" max="1033" width="4.28515625" style="226" customWidth="1"/>
    <col min="1034" max="1034" width="10.7109375" style="226" customWidth="1"/>
    <col min="1035" max="1035" width="1.7109375" style="226" customWidth="1"/>
    <col min="1036" max="1036" width="11.7109375" style="226" customWidth="1"/>
    <col min="1037" max="1037" width="1" style="226" customWidth="1"/>
    <col min="1038" max="1038" width="10.7109375" style="226" customWidth="1"/>
    <col min="1039" max="1039" width="1.7109375" style="226" customWidth="1"/>
    <col min="1040" max="1040" width="10.7109375" style="226" customWidth="1"/>
    <col min="1041" max="1041" width="1.7109375" style="226" customWidth="1"/>
    <col min="1042" max="1042" width="0" style="226" hidden="1" customWidth="1"/>
    <col min="1043" max="1043" width="8" style="226" customWidth="1"/>
    <col min="1044" max="1046" width="0" style="226" hidden="1" customWidth="1"/>
    <col min="1047" max="1280" width="9.140625" style="226"/>
    <col min="1281" max="1281" width="3" style="226" customWidth="1"/>
    <col min="1282" max="1282" width="4.7109375" style="226" customWidth="1"/>
    <col min="1283" max="1283" width="0" style="226" hidden="1" customWidth="1"/>
    <col min="1284" max="1284" width="4.5703125" style="226" customWidth="1"/>
    <col min="1285" max="1285" width="16.5703125" style="226" customWidth="1"/>
    <col min="1286" max="1286" width="11.28515625" style="226" customWidth="1"/>
    <col min="1287" max="1287" width="7" style="226" customWidth="1"/>
    <col min="1288" max="1288" width="8" style="226" customWidth="1"/>
    <col min="1289" max="1289" width="4.28515625" style="226" customWidth="1"/>
    <col min="1290" max="1290" width="10.7109375" style="226" customWidth="1"/>
    <col min="1291" max="1291" width="1.7109375" style="226" customWidth="1"/>
    <col min="1292" max="1292" width="11.7109375" style="226" customWidth="1"/>
    <col min="1293" max="1293" width="1" style="226" customWidth="1"/>
    <col min="1294" max="1294" width="10.7109375" style="226" customWidth="1"/>
    <col min="1295" max="1295" width="1.7109375" style="226" customWidth="1"/>
    <col min="1296" max="1296" width="10.7109375" style="226" customWidth="1"/>
    <col min="1297" max="1297" width="1.7109375" style="226" customWidth="1"/>
    <col min="1298" max="1298" width="0" style="226" hidden="1" customWidth="1"/>
    <col min="1299" max="1299" width="8" style="226" customWidth="1"/>
    <col min="1300" max="1302" width="0" style="226" hidden="1" customWidth="1"/>
    <col min="1303" max="1536" width="9.140625" style="226"/>
    <col min="1537" max="1537" width="3" style="226" customWidth="1"/>
    <col min="1538" max="1538" width="4.7109375" style="226" customWidth="1"/>
    <col min="1539" max="1539" width="0" style="226" hidden="1" customWidth="1"/>
    <col min="1540" max="1540" width="4.5703125" style="226" customWidth="1"/>
    <col min="1541" max="1541" width="16.5703125" style="226" customWidth="1"/>
    <col min="1542" max="1542" width="11.28515625" style="226" customWidth="1"/>
    <col min="1543" max="1543" width="7" style="226" customWidth="1"/>
    <col min="1544" max="1544" width="8" style="226" customWidth="1"/>
    <col min="1545" max="1545" width="4.28515625" style="226" customWidth="1"/>
    <col min="1546" max="1546" width="10.7109375" style="226" customWidth="1"/>
    <col min="1547" max="1547" width="1.7109375" style="226" customWidth="1"/>
    <col min="1548" max="1548" width="11.7109375" style="226" customWidth="1"/>
    <col min="1549" max="1549" width="1" style="226" customWidth="1"/>
    <col min="1550" max="1550" width="10.7109375" style="226" customWidth="1"/>
    <col min="1551" max="1551" width="1.7109375" style="226" customWidth="1"/>
    <col min="1552" max="1552" width="10.7109375" style="226" customWidth="1"/>
    <col min="1553" max="1553" width="1.7109375" style="226" customWidth="1"/>
    <col min="1554" max="1554" width="0" style="226" hidden="1" customWidth="1"/>
    <col min="1555" max="1555" width="8" style="226" customWidth="1"/>
    <col min="1556" max="1558" width="0" style="226" hidden="1" customWidth="1"/>
    <col min="1559" max="1792" width="9.140625" style="226"/>
    <col min="1793" max="1793" width="3" style="226" customWidth="1"/>
    <col min="1794" max="1794" width="4.7109375" style="226" customWidth="1"/>
    <col min="1795" max="1795" width="0" style="226" hidden="1" customWidth="1"/>
    <col min="1796" max="1796" width="4.5703125" style="226" customWidth="1"/>
    <col min="1797" max="1797" width="16.5703125" style="226" customWidth="1"/>
    <col min="1798" max="1798" width="11.28515625" style="226" customWidth="1"/>
    <col min="1799" max="1799" width="7" style="226" customWidth="1"/>
    <col min="1800" max="1800" width="8" style="226" customWidth="1"/>
    <col min="1801" max="1801" width="4.28515625" style="226" customWidth="1"/>
    <col min="1802" max="1802" width="10.7109375" style="226" customWidth="1"/>
    <col min="1803" max="1803" width="1.7109375" style="226" customWidth="1"/>
    <col min="1804" max="1804" width="11.7109375" style="226" customWidth="1"/>
    <col min="1805" max="1805" width="1" style="226" customWidth="1"/>
    <col min="1806" max="1806" width="10.7109375" style="226" customWidth="1"/>
    <col min="1807" max="1807" width="1.7109375" style="226" customWidth="1"/>
    <col min="1808" max="1808" width="10.7109375" style="226" customWidth="1"/>
    <col min="1809" max="1809" width="1.7109375" style="226" customWidth="1"/>
    <col min="1810" max="1810" width="0" style="226" hidden="1" customWidth="1"/>
    <col min="1811" max="1811" width="8" style="226" customWidth="1"/>
    <col min="1812" max="1814" width="0" style="226" hidden="1" customWidth="1"/>
    <col min="1815" max="2048" width="9.140625" style="226"/>
    <col min="2049" max="2049" width="3" style="226" customWidth="1"/>
    <col min="2050" max="2050" width="4.7109375" style="226" customWidth="1"/>
    <col min="2051" max="2051" width="0" style="226" hidden="1" customWidth="1"/>
    <col min="2052" max="2052" width="4.5703125" style="226" customWidth="1"/>
    <col min="2053" max="2053" width="16.5703125" style="226" customWidth="1"/>
    <col min="2054" max="2054" width="11.28515625" style="226" customWidth="1"/>
    <col min="2055" max="2055" width="7" style="226" customWidth="1"/>
    <col min="2056" max="2056" width="8" style="226" customWidth="1"/>
    <col min="2057" max="2057" width="4.28515625" style="226" customWidth="1"/>
    <col min="2058" max="2058" width="10.7109375" style="226" customWidth="1"/>
    <col min="2059" max="2059" width="1.7109375" style="226" customWidth="1"/>
    <col min="2060" max="2060" width="11.7109375" style="226" customWidth="1"/>
    <col min="2061" max="2061" width="1" style="226" customWidth="1"/>
    <col min="2062" max="2062" width="10.7109375" style="226" customWidth="1"/>
    <col min="2063" max="2063" width="1.7109375" style="226" customWidth="1"/>
    <col min="2064" max="2064" width="10.7109375" style="226" customWidth="1"/>
    <col min="2065" max="2065" width="1.7109375" style="226" customWidth="1"/>
    <col min="2066" max="2066" width="0" style="226" hidden="1" customWidth="1"/>
    <col min="2067" max="2067" width="8" style="226" customWidth="1"/>
    <col min="2068" max="2070" width="0" style="226" hidden="1" customWidth="1"/>
    <col min="2071" max="2304" width="9.140625" style="226"/>
    <col min="2305" max="2305" width="3" style="226" customWidth="1"/>
    <col min="2306" max="2306" width="4.7109375" style="226" customWidth="1"/>
    <col min="2307" max="2307" width="0" style="226" hidden="1" customWidth="1"/>
    <col min="2308" max="2308" width="4.5703125" style="226" customWidth="1"/>
    <col min="2309" max="2309" width="16.5703125" style="226" customWidth="1"/>
    <col min="2310" max="2310" width="11.28515625" style="226" customWidth="1"/>
    <col min="2311" max="2311" width="7" style="226" customWidth="1"/>
    <col min="2312" max="2312" width="8" style="226" customWidth="1"/>
    <col min="2313" max="2313" width="4.28515625" style="226" customWidth="1"/>
    <col min="2314" max="2314" width="10.7109375" style="226" customWidth="1"/>
    <col min="2315" max="2315" width="1.7109375" style="226" customWidth="1"/>
    <col min="2316" max="2316" width="11.7109375" style="226" customWidth="1"/>
    <col min="2317" max="2317" width="1" style="226" customWidth="1"/>
    <col min="2318" max="2318" width="10.7109375" style="226" customWidth="1"/>
    <col min="2319" max="2319" width="1.7109375" style="226" customWidth="1"/>
    <col min="2320" max="2320" width="10.7109375" style="226" customWidth="1"/>
    <col min="2321" max="2321" width="1.7109375" style="226" customWidth="1"/>
    <col min="2322" max="2322" width="0" style="226" hidden="1" customWidth="1"/>
    <col min="2323" max="2323" width="8" style="226" customWidth="1"/>
    <col min="2324" max="2326" width="0" style="226" hidden="1" customWidth="1"/>
    <col min="2327" max="2560" width="9.140625" style="226"/>
    <col min="2561" max="2561" width="3" style="226" customWidth="1"/>
    <col min="2562" max="2562" width="4.7109375" style="226" customWidth="1"/>
    <col min="2563" max="2563" width="0" style="226" hidden="1" customWidth="1"/>
    <col min="2564" max="2564" width="4.5703125" style="226" customWidth="1"/>
    <col min="2565" max="2565" width="16.5703125" style="226" customWidth="1"/>
    <col min="2566" max="2566" width="11.28515625" style="226" customWidth="1"/>
    <col min="2567" max="2567" width="7" style="226" customWidth="1"/>
    <col min="2568" max="2568" width="8" style="226" customWidth="1"/>
    <col min="2569" max="2569" width="4.28515625" style="226" customWidth="1"/>
    <col min="2570" max="2570" width="10.7109375" style="226" customWidth="1"/>
    <col min="2571" max="2571" width="1.7109375" style="226" customWidth="1"/>
    <col min="2572" max="2572" width="11.7109375" style="226" customWidth="1"/>
    <col min="2573" max="2573" width="1" style="226" customWidth="1"/>
    <col min="2574" max="2574" width="10.7109375" style="226" customWidth="1"/>
    <col min="2575" max="2575" width="1.7109375" style="226" customWidth="1"/>
    <col min="2576" max="2576" width="10.7109375" style="226" customWidth="1"/>
    <col min="2577" max="2577" width="1.7109375" style="226" customWidth="1"/>
    <col min="2578" max="2578" width="0" style="226" hidden="1" customWidth="1"/>
    <col min="2579" max="2579" width="8" style="226" customWidth="1"/>
    <col min="2580" max="2582" width="0" style="226" hidden="1" customWidth="1"/>
    <col min="2583" max="2816" width="9.140625" style="226"/>
    <col min="2817" max="2817" width="3" style="226" customWidth="1"/>
    <col min="2818" max="2818" width="4.7109375" style="226" customWidth="1"/>
    <col min="2819" max="2819" width="0" style="226" hidden="1" customWidth="1"/>
    <col min="2820" max="2820" width="4.5703125" style="226" customWidth="1"/>
    <col min="2821" max="2821" width="16.5703125" style="226" customWidth="1"/>
    <col min="2822" max="2822" width="11.28515625" style="226" customWidth="1"/>
    <col min="2823" max="2823" width="7" style="226" customWidth="1"/>
    <col min="2824" max="2824" width="8" style="226" customWidth="1"/>
    <col min="2825" max="2825" width="4.28515625" style="226" customWidth="1"/>
    <col min="2826" max="2826" width="10.7109375" style="226" customWidth="1"/>
    <col min="2827" max="2827" width="1.7109375" style="226" customWidth="1"/>
    <col min="2828" max="2828" width="11.7109375" style="226" customWidth="1"/>
    <col min="2829" max="2829" width="1" style="226" customWidth="1"/>
    <col min="2830" max="2830" width="10.7109375" style="226" customWidth="1"/>
    <col min="2831" max="2831" width="1.7109375" style="226" customWidth="1"/>
    <col min="2832" max="2832" width="10.7109375" style="226" customWidth="1"/>
    <col min="2833" max="2833" width="1.7109375" style="226" customWidth="1"/>
    <col min="2834" max="2834" width="0" style="226" hidden="1" customWidth="1"/>
    <col min="2835" max="2835" width="8" style="226" customWidth="1"/>
    <col min="2836" max="2838" width="0" style="226" hidden="1" customWidth="1"/>
    <col min="2839" max="3072" width="9.140625" style="226"/>
    <col min="3073" max="3073" width="3" style="226" customWidth="1"/>
    <col min="3074" max="3074" width="4.7109375" style="226" customWidth="1"/>
    <col min="3075" max="3075" width="0" style="226" hidden="1" customWidth="1"/>
    <col min="3076" max="3076" width="4.5703125" style="226" customWidth="1"/>
    <col min="3077" max="3077" width="16.5703125" style="226" customWidth="1"/>
    <col min="3078" max="3078" width="11.28515625" style="226" customWidth="1"/>
    <col min="3079" max="3079" width="7" style="226" customWidth="1"/>
    <col min="3080" max="3080" width="8" style="226" customWidth="1"/>
    <col min="3081" max="3081" width="4.28515625" style="226" customWidth="1"/>
    <col min="3082" max="3082" width="10.7109375" style="226" customWidth="1"/>
    <col min="3083" max="3083" width="1.7109375" style="226" customWidth="1"/>
    <col min="3084" max="3084" width="11.7109375" style="226" customWidth="1"/>
    <col min="3085" max="3085" width="1" style="226" customWidth="1"/>
    <col min="3086" max="3086" width="10.7109375" style="226" customWidth="1"/>
    <col min="3087" max="3087" width="1.7109375" style="226" customWidth="1"/>
    <col min="3088" max="3088" width="10.7109375" style="226" customWidth="1"/>
    <col min="3089" max="3089" width="1.7109375" style="226" customWidth="1"/>
    <col min="3090" max="3090" width="0" style="226" hidden="1" customWidth="1"/>
    <col min="3091" max="3091" width="8" style="226" customWidth="1"/>
    <col min="3092" max="3094" width="0" style="226" hidden="1" customWidth="1"/>
    <col min="3095" max="3328" width="9.140625" style="226"/>
    <col min="3329" max="3329" width="3" style="226" customWidth="1"/>
    <col min="3330" max="3330" width="4.7109375" style="226" customWidth="1"/>
    <col min="3331" max="3331" width="0" style="226" hidden="1" customWidth="1"/>
    <col min="3332" max="3332" width="4.5703125" style="226" customWidth="1"/>
    <col min="3333" max="3333" width="16.5703125" style="226" customWidth="1"/>
    <col min="3334" max="3334" width="11.28515625" style="226" customWidth="1"/>
    <col min="3335" max="3335" width="7" style="226" customWidth="1"/>
    <col min="3336" max="3336" width="8" style="226" customWidth="1"/>
    <col min="3337" max="3337" width="4.28515625" style="226" customWidth="1"/>
    <col min="3338" max="3338" width="10.7109375" style="226" customWidth="1"/>
    <col min="3339" max="3339" width="1.7109375" style="226" customWidth="1"/>
    <col min="3340" max="3340" width="11.7109375" style="226" customWidth="1"/>
    <col min="3341" max="3341" width="1" style="226" customWidth="1"/>
    <col min="3342" max="3342" width="10.7109375" style="226" customWidth="1"/>
    <col min="3343" max="3343" width="1.7109375" style="226" customWidth="1"/>
    <col min="3344" max="3344" width="10.7109375" style="226" customWidth="1"/>
    <col min="3345" max="3345" width="1.7109375" style="226" customWidth="1"/>
    <col min="3346" max="3346" width="0" style="226" hidden="1" customWidth="1"/>
    <col min="3347" max="3347" width="8" style="226" customWidth="1"/>
    <col min="3348" max="3350" width="0" style="226" hidden="1" customWidth="1"/>
    <col min="3351" max="3584" width="9.140625" style="226"/>
    <col min="3585" max="3585" width="3" style="226" customWidth="1"/>
    <col min="3586" max="3586" width="4.7109375" style="226" customWidth="1"/>
    <col min="3587" max="3587" width="0" style="226" hidden="1" customWidth="1"/>
    <col min="3588" max="3588" width="4.5703125" style="226" customWidth="1"/>
    <col min="3589" max="3589" width="16.5703125" style="226" customWidth="1"/>
    <col min="3590" max="3590" width="11.28515625" style="226" customWidth="1"/>
    <col min="3591" max="3591" width="7" style="226" customWidth="1"/>
    <col min="3592" max="3592" width="8" style="226" customWidth="1"/>
    <col min="3593" max="3593" width="4.28515625" style="226" customWidth="1"/>
    <col min="3594" max="3594" width="10.7109375" style="226" customWidth="1"/>
    <col min="3595" max="3595" width="1.7109375" style="226" customWidth="1"/>
    <col min="3596" max="3596" width="11.7109375" style="226" customWidth="1"/>
    <col min="3597" max="3597" width="1" style="226" customWidth="1"/>
    <col min="3598" max="3598" width="10.7109375" style="226" customWidth="1"/>
    <col min="3599" max="3599" width="1.7109375" style="226" customWidth="1"/>
    <col min="3600" max="3600" width="10.7109375" style="226" customWidth="1"/>
    <col min="3601" max="3601" width="1.7109375" style="226" customWidth="1"/>
    <col min="3602" max="3602" width="0" style="226" hidden="1" customWidth="1"/>
    <col min="3603" max="3603" width="8" style="226" customWidth="1"/>
    <col min="3604" max="3606" width="0" style="226" hidden="1" customWidth="1"/>
    <col min="3607" max="3840" width="9.140625" style="226"/>
    <col min="3841" max="3841" width="3" style="226" customWidth="1"/>
    <col min="3842" max="3842" width="4.7109375" style="226" customWidth="1"/>
    <col min="3843" max="3843" width="0" style="226" hidden="1" customWidth="1"/>
    <col min="3844" max="3844" width="4.5703125" style="226" customWidth="1"/>
    <col min="3845" max="3845" width="16.5703125" style="226" customWidth="1"/>
    <col min="3846" max="3846" width="11.28515625" style="226" customWidth="1"/>
    <col min="3847" max="3847" width="7" style="226" customWidth="1"/>
    <col min="3848" max="3848" width="8" style="226" customWidth="1"/>
    <col min="3849" max="3849" width="4.28515625" style="226" customWidth="1"/>
    <col min="3850" max="3850" width="10.7109375" style="226" customWidth="1"/>
    <col min="3851" max="3851" width="1.7109375" style="226" customWidth="1"/>
    <col min="3852" max="3852" width="11.7109375" style="226" customWidth="1"/>
    <col min="3853" max="3853" width="1" style="226" customWidth="1"/>
    <col min="3854" max="3854" width="10.7109375" style="226" customWidth="1"/>
    <col min="3855" max="3855" width="1.7109375" style="226" customWidth="1"/>
    <col min="3856" max="3856" width="10.7109375" style="226" customWidth="1"/>
    <col min="3857" max="3857" width="1.7109375" style="226" customWidth="1"/>
    <col min="3858" max="3858" width="0" style="226" hidden="1" customWidth="1"/>
    <col min="3859" max="3859" width="8" style="226" customWidth="1"/>
    <col min="3860" max="3862" width="0" style="226" hidden="1" customWidth="1"/>
    <col min="3863" max="4096" width="9.140625" style="226"/>
    <col min="4097" max="4097" width="3" style="226" customWidth="1"/>
    <col min="4098" max="4098" width="4.7109375" style="226" customWidth="1"/>
    <col min="4099" max="4099" width="0" style="226" hidden="1" customWidth="1"/>
    <col min="4100" max="4100" width="4.5703125" style="226" customWidth="1"/>
    <col min="4101" max="4101" width="16.5703125" style="226" customWidth="1"/>
    <col min="4102" max="4102" width="11.28515625" style="226" customWidth="1"/>
    <col min="4103" max="4103" width="7" style="226" customWidth="1"/>
    <col min="4104" max="4104" width="8" style="226" customWidth="1"/>
    <col min="4105" max="4105" width="4.28515625" style="226" customWidth="1"/>
    <col min="4106" max="4106" width="10.7109375" style="226" customWidth="1"/>
    <col min="4107" max="4107" width="1.7109375" style="226" customWidth="1"/>
    <col min="4108" max="4108" width="11.7109375" style="226" customWidth="1"/>
    <col min="4109" max="4109" width="1" style="226" customWidth="1"/>
    <col min="4110" max="4110" width="10.7109375" style="226" customWidth="1"/>
    <col min="4111" max="4111" width="1.7109375" style="226" customWidth="1"/>
    <col min="4112" max="4112" width="10.7109375" style="226" customWidth="1"/>
    <col min="4113" max="4113" width="1.7109375" style="226" customWidth="1"/>
    <col min="4114" max="4114" width="0" style="226" hidden="1" customWidth="1"/>
    <col min="4115" max="4115" width="8" style="226" customWidth="1"/>
    <col min="4116" max="4118" width="0" style="226" hidden="1" customWidth="1"/>
    <col min="4119" max="4352" width="9.140625" style="226"/>
    <col min="4353" max="4353" width="3" style="226" customWidth="1"/>
    <col min="4354" max="4354" width="4.7109375" style="226" customWidth="1"/>
    <col min="4355" max="4355" width="0" style="226" hidden="1" customWidth="1"/>
    <col min="4356" max="4356" width="4.5703125" style="226" customWidth="1"/>
    <col min="4357" max="4357" width="16.5703125" style="226" customWidth="1"/>
    <col min="4358" max="4358" width="11.28515625" style="226" customWidth="1"/>
    <col min="4359" max="4359" width="7" style="226" customWidth="1"/>
    <col min="4360" max="4360" width="8" style="226" customWidth="1"/>
    <col min="4361" max="4361" width="4.28515625" style="226" customWidth="1"/>
    <col min="4362" max="4362" width="10.7109375" style="226" customWidth="1"/>
    <col min="4363" max="4363" width="1.7109375" style="226" customWidth="1"/>
    <col min="4364" max="4364" width="11.7109375" style="226" customWidth="1"/>
    <col min="4365" max="4365" width="1" style="226" customWidth="1"/>
    <col min="4366" max="4366" width="10.7109375" style="226" customWidth="1"/>
    <col min="4367" max="4367" width="1.7109375" style="226" customWidth="1"/>
    <col min="4368" max="4368" width="10.7109375" style="226" customWidth="1"/>
    <col min="4369" max="4369" width="1.7109375" style="226" customWidth="1"/>
    <col min="4370" max="4370" width="0" style="226" hidden="1" customWidth="1"/>
    <col min="4371" max="4371" width="8" style="226" customWidth="1"/>
    <col min="4372" max="4374" width="0" style="226" hidden="1" customWidth="1"/>
    <col min="4375" max="4608" width="9.140625" style="226"/>
    <col min="4609" max="4609" width="3" style="226" customWidth="1"/>
    <col min="4610" max="4610" width="4.7109375" style="226" customWidth="1"/>
    <col min="4611" max="4611" width="0" style="226" hidden="1" customWidth="1"/>
    <col min="4612" max="4612" width="4.5703125" style="226" customWidth="1"/>
    <col min="4613" max="4613" width="16.5703125" style="226" customWidth="1"/>
    <col min="4614" max="4614" width="11.28515625" style="226" customWidth="1"/>
    <col min="4615" max="4615" width="7" style="226" customWidth="1"/>
    <col min="4616" max="4616" width="8" style="226" customWidth="1"/>
    <col min="4617" max="4617" width="4.28515625" style="226" customWidth="1"/>
    <col min="4618" max="4618" width="10.7109375" style="226" customWidth="1"/>
    <col min="4619" max="4619" width="1.7109375" style="226" customWidth="1"/>
    <col min="4620" max="4620" width="11.7109375" style="226" customWidth="1"/>
    <col min="4621" max="4621" width="1" style="226" customWidth="1"/>
    <col min="4622" max="4622" width="10.7109375" style="226" customWidth="1"/>
    <col min="4623" max="4623" width="1.7109375" style="226" customWidth="1"/>
    <col min="4624" max="4624" width="10.7109375" style="226" customWidth="1"/>
    <col min="4625" max="4625" width="1.7109375" style="226" customWidth="1"/>
    <col min="4626" max="4626" width="0" style="226" hidden="1" customWidth="1"/>
    <col min="4627" max="4627" width="8" style="226" customWidth="1"/>
    <col min="4628" max="4630" width="0" style="226" hidden="1" customWidth="1"/>
    <col min="4631" max="4864" width="9.140625" style="226"/>
    <col min="4865" max="4865" width="3" style="226" customWidth="1"/>
    <col min="4866" max="4866" width="4.7109375" style="226" customWidth="1"/>
    <col min="4867" max="4867" width="0" style="226" hidden="1" customWidth="1"/>
    <col min="4868" max="4868" width="4.5703125" style="226" customWidth="1"/>
    <col min="4869" max="4869" width="16.5703125" style="226" customWidth="1"/>
    <col min="4870" max="4870" width="11.28515625" style="226" customWidth="1"/>
    <col min="4871" max="4871" width="7" style="226" customWidth="1"/>
    <col min="4872" max="4872" width="8" style="226" customWidth="1"/>
    <col min="4873" max="4873" width="4.28515625" style="226" customWidth="1"/>
    <col min="4874" max="4874" width="10.7109375" style="226" customWidth="1"/>
    <col min="4875" max="4875" width="1.7109375" style="226" customWidth="1"/>
    <col min="4876" max="4876" width="11.7109375" style="226" customWidth="1"/>
    <col min="4877" max="4877" width="1" style="226" customWidth="1"/>
    <col min="4878" max="4878" width="10.7109375" style="226" customWidth="1"/>
    <col min="4879" max="4879" width="1.7109375" style="226" customWidth="1"/>
    <col min="4880" max="4880" width="10.7109375" style="226" customWidth="1"/>
    <col min="4881" max="4881" width="1.7109375" style="226" customWidth="1"/>
    <col min="4882" max="4882" width="0" style="226" hidden="1" customWidth="1"/>
    <col min="4883" max="4883" width="8" style="226" customWidth="1"/>
    <col min="4884" max="4886" width="0" style="226" hidden="1" customWidth="1"/>
    <col min="4887" max="5120" width="9.140625" style="226"/>
    <col min="5121" max="5121" width="3" style="226" customWidth="1"/>
    <col min="5122" max="5122" width="4.7109375" style="226" customWidth="1"/>
    <col min="5123" max="5123" width="0" style="226" hidden="1" customWidth="1"/>
    <col min="5124" max="5124" width="4.5703125" style="226" customWidth="1"/>
    <col min="5125" max="5125" width="16.5703125" style="226" customWidth="1"/>
    <col min="5126" max="5126" width="11.28515625" style="226" customWidth="1"/>
    <col min="5127" max="5127" width="7" style="226" customWidth="1"/>
    <col min="5128" max="5128" width="8" style="226" customWidth="1"/>
    <col min="5129" max="5129" width="4.28515625" style="226" customWidth="1"/>
    <col min="5130" max="5130" width="10.7109375" style="226" customWidth="1"/>
    <col min="5131" max="5131" width="1.7109375" style="226" customWidth="1"/>
    <col min="5132" max="5132" width="11.7109375" style="226" customWidth="1"/>
    <col min="5133" max="5133" width="1" style="226" customWidth="1"/>
    <col min="5134" max="5134" width="10.7109375" style="226" customWidth="1"/>
    <col min="5135" max="5135" width="1.7109375" style="226" customWidth="1"/>
    <col min="5136" max="5136" width="10.7109375" style="226" customWidth="1"/>
    <col min="5137" max="5137" width="1.7109375" style="226" customWidth="1"/>
    <col min="5138" max="5138" width="0" style="226" hidden="1" customWidth="1"/>
    <col min="5139" max="5139" width="8" style="226" customWidth="1"/>
    <col min="5140" max="5142" width="0" style="226" hidden="1" customWidth="1"/>
    <col min="5143" max="5376" width="9.140625" style="226"/>
    <col min="5377" max="5377" width="3" style="226" customWidth="1"/>
    <col min="5378" max="5378" width="4.7109375" style="226" customWidth="1"/>
    <col min="5379" max="5379" width="0" style="226" hidden="1" customWidth="1"/>
    <col min="5380" max="5380" width="4.5703125" style="226" customWidth="1"/>
    <col min="5381" max="5381" width="16.5703125" style="226" customWidth="1"/>
    <col min="5382" max="5382" width="11.28515625" style="226" customWidth="1"/>
    <col min="5383" max="5383" width="7" style="226" customWidth="1"/>
    <col min="5384" max="5384" width="8" style="226" customWidth="1"/>
    <col min="5385" max="5385" width="4.28515625" style="226" customWidth="1"/>
    <col min="5386" max="5386" width="10.7109375" style="226" customWidth="1"/>
    <col min="5387" max="5387" width="1.7109375" style="226" customWidth="1"/>
    <col min="5388" max="5388" width="11.7109375" style="226" customWidth="1"/>
    <col min="5389" max="5389" width="1" style="226" customWidth="1"/>
    <col min="5390" max="5390" width="10.7109375" style="226" customWidth="1"/>
    <col min="5391" max="5391" width="1.7109375" style="226" customWidth="1"/>
    <col min="5392" max="5392" width="10.7109375" style="226" customWidth="1"/>
    <col min="5393" max="5393" width="1.7109375" style="226" customWidth="1"/>
    <col min="5394" max="5394" width="0" style="226" hidden="1" customWidth="1"/>
    <col min="5395" max="5395" width="8" style="226" customWidth="1"/>
    <col min="5396" max="5398" width="0" style="226" hidden="1" customWidth="1"/>
    <col min="5399" max="5632" width="9.140625" style="226"/>
    <col min="5633" max="5633" width="3" style="226" customWidth="1"/>
    <col min="5634" max="5634" width="4.7109375" style="226" customWidth="1"/>
    <col min="5635" max="5635" width="0" style="226" hidden="1" customWidth="1"/>
    <col min="5636" max="5636" width="4.5703125" style="226" customWidth="1"/>
    <col min="5637" max="5637" width="16.5703125" style="226" customWidth="1"/>
    <col min="5638" max="5638" width="11.28515625" style="226" customWidth="1"/>
    <col min="5639" max="5639" width="7" style="226" customWidth="1"/>
    <col min="5640" max="5640" width="8" style="226" customWidth="1"/>
    <col min="5641" max="5641" width="4.28515625" style="226" customWidth="1"/>
    <col min="5642" max="5642" width="10.7109375" style="226" customWidth="1"/>
    <col min="5643" max="5643" width="1.7109375" style="226" customWidth="1"/>
    <col min="5644" max="5644" width="11.7109375" style="226" customWidth="1"/>
    <col min="5645" max="5645" width="1" style="226" customWidth="1"/>
    <col min="5646" max="5646" width="10.7109375" style="226" customWidth="1"/>
    <col min="5647" max="5647" width="1.7109375" style="226" customWidth="1"/>
    <col min="5648" max="5648" width="10.7109375" style="226" customWidth="1"/>
    <col min="5649" max="5649" width="1.7109375" style="226" customWidth="1"/>
    <col min="5650" max="5650" width="0" style="226" hidden="1" customWidth="1"/>
    <col min="5651" max="5651" width="8" style="226" customWidth="1"/>
    <col min="5652" max="5654" width="0" style="226" hidden="1" customWidth="1"/>
    <col min="5655" max="5888" width="9.140625" style="226"/>
    <col min="5889" max="5889" width="3" style="226" customWidth="1"/>
    <col min="5890" max="5890" width="4.7109375" style="226" customWidth="1"/>
    <col min="5891" max="5891" width="0" style="226" hidden="1" customWidth="1"/>
    <col min="5892" max="5892" width="4.5703125" style="226" customWidth="1"/>
    <col min="5893" max="5893" width="16.5703125" style="226" customWidth="1"/>
    <col min="5894" max="5894" width="11.28515625" style="226" customWidth="1"/>
    <col min="5895" max="5895" width="7" style="226" customWidth="1"/>
    <col min="5896" max="5896" width="8" style="226" customWidth="1"/>
    <col min="5897" max="5897" width="4.28515625" style="226" customWidth="1"/>
    <col min="5898" max="5898" width="10.7109375" style="226" customWidth="1"/>
    <col min="5899" max="5899" width="1.7109375" style="226" customWidth="1"/>
    <col min="5900" max="5900" width="11.7109375" style="226" customWidth="1"/>
    <col min="5901" max="5901" width="1" style="226" customWidth="1"/>
    <col min="5902" max="5902" width="10.7109375" style="226" customWidth="1"/>
    <col min="5903" max="5903" width="1.7109375" style="226" customWidth="1"/>
    <col min="5904" max="5904" width="10.7109375" style="226" customWidth="1"/>
    <col min="5905" max="5905" width="1.7109375" style="226" customWidth="1"/>
    <col min="5906" max="5906" width="0" style="226" hidden="1" customWidth="1"/>
    <col min="5907" max="5907" width="8" style="226" customWidth="1"/>
    <col min="5908" max="5910" width="0" style="226" hidden="1" customWidth="1"/>
    <col min="5911" max="6144" width="9.140625" style="226"/>
    <col min="6145" max="6145" width="3" style="226" customWidth="1"/>
    <col min="6146" max="6146" width="4.7109375" style="226" customWidth="1"/>
    <col min="6147" max="6147" width="0" style="226" hidden="1" customWidth="1"/>
    <col min="6148" max="6148" width="4.5703125" style="226" customWidth="1"/>
    <col min="6149" max="6149" width="16.5703125" style="226" customWidth="1"/>
    <col min="6150" max="6150" width="11.28515625" style="226" customWidth="1"/>
    <col min="6151" max="6151" width="7" style="226" customWidth="1"/>
    <col min="6152" max="6152" width="8" style="226" customWidth="1"/>
    <col min="6153" max="6153" width="4.28515625" style="226" customWidth="1"/>
    <col min="6154" max="6154" width="10.7109375" style="226" customWidth="1"/>
    <col min="6155" max="6155" width="1.7109375" style="226" customWidth="1"/>
    <col min="6156" max="6156" width="11.7109375" style="226" customWidth="1"/>
    <col min="6157" max="6157" width="1" style="226" customWidth="1"/>
    <col min="6158" max="6158" width="10.7109375" style="226" customWidth="1"/>
    <col min="6159" max="6159" width="1.7109375" style="226" customWidth="1"/>
    <col min="6160" max="6160" width="10.7109375" style="226" customWidth="1"/>
    <col min="6161" max="6161" width="1.7109375" style="226" customWidth="1"/>
    <col min="6162" max="6162" width="0" style="226" hidden="1" customWidth="1"/>
    <col min="6163" max="6163" width="8" style="226" customWidth="1"/>
    <col min="6164" max="6166" width="0" style="226" hidden="1" customWidth="1"/>
    <col min="6167" max="6400" width="9.140625" style="226"/>
    <col min="6401" max="6401" width="3" style="226" customWidth="1"/>
    <col min="6402" max="6402" width="4.7109375" style="226" customWidth="1"/>
    <col min="6403" max="6403" width="0" style="226" hidden="1" customWidth="1"/>
    <col min="6404" max="6404" width="4.5703125" style="226" customWidth="1"/>
    <col min="6405" max="6405" width="16.5703125" style="226" customWidth="1"/>
    <col min="6406" max="6406" width="11.28515625" style="226" customWidth="1"/>
    <col min="6407" max="6407" width="7" style="226" customWidth="1"/>
    <col min="6408" max="6408" width="8" style="226" customWidth="1"/>
    <col min="6409" max="6409" width="4.28515625" style="226" customWidth="1"/>
    <col min="6410" max="6410" width="10.7109375" style="226" customWidth="1"/>
    <col min="6411" max="6411" width="1.7109375" style="226" customWidth="1"/>
    <col min="6412" max="6412" width="11.7109375" style="226" customWidth="1"/>
    <col min="6413" max="6413" width="1" style="226" customWidth="1"/>
    <col min="6414" max="6414" width="10.7109375" style="226" customWidth="1"/>
    <col min="6415" max="6415" width="1.7109375" style="226" customWidth="1"/>
    <col min="6416" max="6416" width="10.7109375" style="226" customWidth="1"/>
    <col min="6417" max="6417" width="1.7109375" style="226" customWidth="1"/>
    <col min="6418" max="6418" width="0" style="226" hidden="1" customWidth="1"/>
    <col min="6419" max="6419" width="8" style="226" customWidth="1"/>
    <col min="6420" max="6422" width="0" style="226" hidden="1" customWidth="1"/>
    <col min="6423" max="6656" width="9.140625" style="226"/>
    <col min="6657" max="6657" width="3" style="226" customWidth="1"/>
    <col min="6658" max="6658" width="4.7109375" style="226" customWidth="1"/>
    <col min="6659" max="6659" width="0" style="226" hidden="1" customWidth="1"/>
    <col min="6660" max="6660" width="4.5703125" style="226" customWidth="1"/>
    <col min="6661" max="6661" width="16.5703125" style="226" customWidth="1"/>
    <col min="6662" max="6662" width="11.28515625" style="226" customWidth="1"/>
    <col min="6663" max="6663" width="7" style="226" customWidth="1"/>
    <col min="6664" max="6664" width="8" style="226" customWidth="1"/>
    <col min="6665" max="6665" width="4.28515625" style="226" customWidth="1"/>
    <col min="6666" max="6666" width="10.7109375" style="226" customWidth="1"/>
    <col min="6667" max="6667" width="1.7109375" style="226" customWidth="1"/>
    <col min="6668" max="6668" width="11.7109375" style="226" customWidth="1"/>
    <col min="6669" max="6669" width="1" style="226" customWidth="1"/>
    <col min="6670" max="6670" width="10.7109375" style="226" customWidth="1"/>
    <col min="6671" max="6671" width="1.7109375" style="226" customWidth="1"/>
    <col min="6672" max="6672" width="10.7109375" style="226" customWidth="1"/>
    <col min="6673" max="6673" width="1.7109375" style="226" customWidth="1"/>
    <col min="6674" max="6674" width="0" style="226" hidden="1" customWidth="1"/>
    <col min="6675" max="6675" width="8" style="226" customWidth="1"/>
    <col min="6676" max="6678" width="0" style="226" hidden="1" customWidth="1"/>
    <col min="6679" max="6912" width="9.140625" style="226"/>
    <col min="6913" max="6913" width="3" style="226" customWidth="1"/>
    <col min="6914" max="6914" width="4.7109375" style="226" customWidth="1"/>
    <col min="6915" max="6915" width="0" style="226" hidden="1" customWidth="1"/>
    <col min="6916" max="6916" width="4.5703125" style="226" customWidth="1"/>
    <col min="6917" max="6917" width="16.5703125" style="226" customWidth="1"/>
    <col min="6918" max="6918" width="11.28515625" style="226" customWidth="1"/>
    <col min="6919" max="6919" width="7" style="226" customWidth="1"/>
    <col min="6920" max="6920" width="8" style="226" customWidth="1"/>
    <col min="6921" max="6921" width="4.28515625" style="226" customWidth="1"/>
    <col min="6922" max="6922" width="10.7109375" style="226" customWidth="1"/>
    <col min="6923" max="6923" width="1.7109375" style="226" customWidth="1"/>
    <col min="6924" max="6924" width="11.7109375" style="226" customWidth="1"/>
    <col min="6925" max="6925" width="1" style="226" customWidth="1"/>
    <col min="6926" max="6926" width="10.7109375" style="226" customWidth="1"/>
    <col min="6927" max="6927" width="1.7109375" style="226" customWidth="1"/>
    <col min="6928" max="6928" width="10.7109375" style="226" customWidth="1"/>
    <col min="6929" max="6929" width="1.7109375" style="226" customWidth="1"/>
    <col min="6930" max="6930" width="0" style="226" hidden="1" customWidth="1"/>
    <col min="6931" max="6931" width="8" style="226" customWidth="1"/>
    <col min="6932" max="6934" width="0" style="226" hidden="1" customWidth="1"/>
    <col min="6935" max="7168" width="9.140625" style="226"/>
    <col min="7169" max="7169" width="3" style="226" customWidth="1"/>
    <col min="7170" max="7170" width="4.7109375" style="226" customWidth="1"/>
    <col min="7171" max="7171" width="0" style="226" hidden="1" customWidth="1"/>
    <col min="7172" max="7172" width="4.5703125" style="226" customWidth="1"/>
    <col min="7173" max="7173" width="16.5703125" style="226" customWidth="1"/>
    <col min="7174" max="7174" width="11.28515625" style="226" customWidth="1"/>
    <col min="7175" max="7175" width="7" style="226" customWidth="1"/>
    <col min="7176" max="7176" width="8" style="226" customWidth="1"/>
    <col min="7177" max="7177" width="4.28515625" style="226" customWidth="1"/>
    <col min="7178" max="7178" width="10.7109375" style="226" customWidth="1"/>
    <col min="7179" max="7179" width="1.7109375" style="226" customWidth="1"/>
    <col min="7180" max="7180" width="11.7109375" style="226" customWidth="1"/>
    <col min="7181" max="7181" width="1" style="226" customWidth="1"/>
    <col min="7182" max="7182" width="10.7109375" style="226" customWidth="1"/>
    <col min="7183" max="7183" width="1.7109375" style="226" customWidth="1"/>
    <col min="7184" max="7184" width="10.7109375" style="226" customWidth="1"/>
    <col min="7185" max="7185" width="1.7109375" style="226" customWidth="1"/>
    <col min="7186" max="7186" width="0" style="226" hidden="1" customWidth="1"/>
    <col min="7187" max="7187" width="8" style="226" customWidth="1"/>
    <col min="7188" max="7190" width="0" style="226" hidden="1" customWidth="1"/>
    <col min="7191" max="7424" width="9.140625" style="226"/>
    <col min="7425" max="7425" width="3" style="226" customWidth="1"/>
    <col min="7426" max="7426" width="4.7109375" style="226" customWidth="1"/>
    <col min="7427" max="7427" width="0" style="226" hidden="1" customWidth="1"/>
    <col min="7428" max="7428" width="4.5703125" style="226" customWidth="1"/>
    <col min="7429" max="7429" width="16.5703125" style="226" customWidth="1"/>
    <col min="7430" max="7430" width="11.28515625" style="226" customWidth="1"/>
    <col min="7431" max="7431" width="7" style="226" customWidth="1"/>
    <col min="7432" max="7432" width="8" style="226" customWidth="1"/>
    <col min="7433" max="7433" width="4.28515625" style="226" customWidth="1"/>
    <col min="7434" max="7434" width="10.7109375" style="226" customWidth="1"/>
    <col min="7435" max="7435" width="1.7109375" style="226" customWidth="1"/>
    <col min="7436" max="7436" width="11.7109375" style="226" customWidth="1"/>
    <col min="7437" max="7437" width="1" style="226" customWidth="1"/>
    <col min="7438" max="7438" width="10.7109375" style="226" customWidth="1"/>
    <col min="7439" max="7439" width="1.7109375" style="226" customWidth="1"/>
    <col min="7440" max="7440" width="10.7109375" style="226" customWidth="1"/>
    <col min="7441" max="7441" width="1.7109375" style="226" customWidth="1"/>
    <col min="7442" max="7442" width="0" style="226" hidden="1" customWidth="1"/>
    <col min="7443" max="7443" width="8" style="226" customWidth="1"/>
    <col min="7444" max="7446" width="0" style="226" hidden="1" customWidth="1"/>
    <col min="7447" max="7680" width="9.140625" style="226"/>
    <col min="7681" max="7681" width="3" style="226" customWidth="1"/>
    <col min="7682" max="7682" width="4.7109375" style="226" customWidth="1"/>
    <col min="7683" max="7683" width="0" style="226" hidden="1" customWidth="1"/>
    <col min="7684" max="7684" width="4.5703125" style="226" customWidth="1"/>
    <col min="7685" max="7685" width="16.5703125" style="226" customWidth="1"/>
    <col min="7686" max="7686" width="11.28515625" style="226" customWidth="1"/>
    <col min="7687" max="7687" width="7" style="226" customWidth="1"/>
    <col min="7688" max="7688" width="8" style="226" customWidth="1"/>
    <col min="7689" max="7689" width="4.28515625" style="226" customWidth="1"/>
    <col min="7690" max="7690" width="10.7109375" style="226" customWidth="1"/>
    <col min="7691" max="7691" width="1.7109375" style="226" customWidth="1"/>
    <col min="7692" max="7692" width="11.7109375" style="226" customWidth="1"/>
    <col min="7693" max="7693" width="1" style="226" customWidth="1"/>
    <col min="7694" max="7694" width="10.7109375" style="226" customWidth="1"/>
    <col min="7695" max="7695" width="1.7109375" style="226" customWidth="1"/>
    <col min="7696" max="7696" width="10.7109375" style="226" customWidth="1"/>
    <col min="7697" max="7697" width="1.7109375" style="226" customWidth="1"/>
    <col min="7698" max="7698" width="0" style="226" hidden="1" customWidth="1"/>
    <col min="7699" max="7699" width="8" style="226" customWidth="1"/>
    <col min="7700" max="7702" width="0" style="226" hidden="1" customWidth="1"/>
    <col min="7703" max="7936" width="9.140625" style="226"/>
    <col min="7937" max="7937" width="3" style="226" customWidth="1"/>
    <col min="7938" max="7938" width="4.7109375" style="226" customWidth="1"/>
    <col min="7939" max="7939" width="0" style="226" hidden="1" customWidth="1"/>
    <col min="7940" max="7940" width="4.5703125" style="226" customWidth="1"/>
    <col min="7941" max="7941" width="16.5703125" style="226" customWidth="1"/>
    <col min="7942" max="7942" width="11.28515625" style="226" customWidth="1"/>
    <col min="7943" max="7943" width="7" style="226" customWidth="1"/>
    <col min="7944" max="7944" width="8" style="226" customWidth="1"/>
    <col min="7945" max="7945" width="4.28515625" style="226" customWidth="1"/>
    <col min="7946" max="7946" width="10.7109375" style="226" customWidth="1"/>
    <col min="7947" max="7947" width="1.7109375" style="226" customWidth="1"/>
    <col min="7948" max="7948" width="11.7109375" style="226" customWidth="1"/>
    <col min="7949" max="7949" width="1" style="226" customWidth="1"/>
    <col min="7950" max="7950" width="10.7109375" style="226" customWidth="1"/>
    <col min="7951" max="7951" width="1.7109375" style="226" customWidth="1"/>
    <col min="7952" max="7952" width="10.7109375" style="226" customWidth="1"/>
    <col min="7953" max="7953" width="1.7109375" style="226" customWidth="1"/>
    <col min="7954" max="7954" width="0" style="226" hidden="1" customWidth="1"/>
    <col min="7955" max="7955" width="8" style="226" customWidth="1"/>
    <col min="7956" max="7958" width="0" style="226" hidden="1" customWidth="1"/>
    <col min="7959" max="8192" width="9.140625" style="226"/>
    <col min="8193" max="8193" width="3" style="226" customWidth="1"/>
    <col min="8194" max="8194" width="4.7109375" style="226" customWidth="1"/>
    <col min="8195" max="8195" width="0" style="226" hidden="1" customWidth="1"/>
    <col min="8196" max="8196" width="4.5703125" style="226" customWidth="1"/>
    <col min="8197" max="8197" width="16.5703125" style="226" customWidth="1"/>
    <col min="8198" max="8198" width="11.28515625" style="226" customWidth="1"/>
    <col min="8199" max="8199" width="7" style="226" customWidth="1"/>
    <col min="8200" max="8200" width="8" style="226" customWidth="1"/>
    <col min="8201" max="8201" width="4.28515625" style="226" customWidth="1"/>
    <col min="8202" max="8202" width="10.7109375" style="226" customWidth="1"/>
    <col min="8203" max="8203" width="1.7109375" style="226" customWidth="1"/>
    <col min="8204" max="8204" width="11.7109375" style="226" customWidth="1"/>
    <col min="8205" max="8205" width="1" style="226" customWidth="1"/>
    <col min="8206" max="8206" width="10.7109375" style="226" customWidth="1"/>
    <col min="8207" max="8207" width="1.7109375" style="226" customWidth="1"/>
    <col min="8208" max="8208" width="10.7109375" style="226" customWidth="1"/>
    <col min="8209" max="8209" width="1.7109375" style="226" customWidth="1"/>
    <col min="8210" max="8210" width="0" style="226" hidden="1" customWidth="1"/>
    <col min="8211" max="8211" width="8" style="226" customWidth="1"/>
    <col min="8212" max="8214" width="0" style="226" hidden="1" customWidth="1"/>
    <col min="8215" max="8448" width="9.140625" style="226"/>
    <col min="8449" max="8449" width="3" style="226" customWidth="1"/>
    <col min="8450" max="8450" width="4.7109375" style="226" customWidth="1"/>
    <col min="8451" max="8451" width="0" style="226" hidden="1" customWidth="1"/>
    <col min="8452" max="8452" width="4.5703125" style="226" customWidth="1"/>
    <col min="8453" max="8453" width="16.5703125" style="226" customWidth="1"/>
    <col min="8454" max="8454" width="11.28515625" style="226" customWidth="1"/>
    <col min="8455" max="8455" width="7" style="226" customWidth="1"/>
    <col min="8456" max="8456" width="8" style="226" customWidth="1"/>
    <col min="8457" max="8457" width="4.28515625" style="226" customWidth="1"/>
    <col min="8458" max="8458" width="10.7109375" style="226" customWidth="1"/>
    <col min="8459" max="8459" width="1.7109375" style="226" customWidth="1"/>
    <col min="8460" max="8460" width="11.7109375" style="226" customWidth="1"/>
    <col min="8461" max="8461" width="1" style="226" customWidth="1"/>
    <col min="8462" max="8462" width="10.7109375" style="226" customWidth="1"/>
    <col min="8463" max="8463" width="1.7109375" style="226" customWidth="1"/>
    <col min="8464" max="8464" width="10.7109375" style="226" customWidth="1"/>
    <col min="8465" max="8465" width="1.7109375" style="226" customWidth="1"/>
    <col min="8466" max="8466" width="0" style="226" hidden="1" customWidth="1"/>
    <col min="8467" max="8467" width="8" style="226" customWidth="1"/>
    <col min="8468" max="8470" width="0" style="226" hidden="1" customWidth="1"/>
    <col min="8471" max="8704" width="9.140625" style="226"/>
    <col min="8705" max="8705" width="3" style="226" customWidth="1"/>
    <col min="8706" max="8706" width="4.7109375" style="226" customWidth="1"/>
    <col min="8707" max="8707" width="0" style="226" hidden="1" customWidth="1"/>
    <col min="8708" max="8708" width="4.5703125" style="226" customWidth="1"/>
    <col min="8709" max="8709" width="16.5703125" style="226" customWidth="1"/>
    <col min="8710" max="8710" width="11.28515625" style="226" customWidth="1"/>
    <col min="8711" max="8711" width="7" style="226" customWidth="1"/>
    <col min="8712" max="8712" width="8" style="226" customWidth="1"/>
    <col min="8713" max="8713" width="4.28515625" style="226" customWidth="1"/>
    <col min="8714" max="8714" width="10.7109375" style="226" customWidth="1"/>
    <col min="8715" max="8715" width="1.7109375" style="226" customWidth="1"/>
    <col min="8716" max="8716" width="11.7109375" style="226" customWidth="1"/>
    <col min="8717" max="8717" width="1" style="226" customWidth="1"/>
    <col min="8718" max="8718" width="10.7109375" style="226" customWidth="1"/>
    <col min="8719" max="8719" width="1.7109375" style="226" customWidth="1"/>
    <col min="8720" max="8720" width="10.7109375" style="226" customWidth="1"/>
    <col min="8721" max="8721" width="1.7109375" style="226" customWidth="1"/>
    <col min="8722" max="8722" width="0" style="226" hidden="1" customWidth="1"/>
    <col min="8723" max="8723" width="8" style="226" customWidth="1"/>
    <col min="8724" max="8726" width="0" style="226" hidden="1" customWidth="1"/>
    <col min="8727" max="8960" width="9.140625" style="226"/>
    <col min="8961" max="8961" width="3" style="226" customWidth="1"/>
    <col min="8962" max="8962" width="4.7109375" style="226" customWidth="1"/>
    <col min="8963" max="8963" width="0" style="226" hidden="1" customWidth="1"/>
    <col min="8964" max="8964" width="4.5703125" style="226" customWidth="1"/>
    <col min="8965" max="8965" width="16.5703125" style="226" customWidth="1"/>
    <col min="8966" max="8966" width="11.28515625" style="226" customWidth="1"/>
    <col min="8967" max="8967" width="7" style="226" customWidth="1"/>
    <col min="8968" max="8968" width="8" style="226" customWidth="1"/>
    <col min="8969" max="8969" width="4.28515625" style="226" customWidth="1"/>
    <col min="8970" max="8970" width="10.7109375" style="226" customWidth="1"/>
    <col min="8971" max="8971" width="1.7109375" style="226" customWidth="1"/>
    <col min="8972" max="8972" width="11.7109375" style="226" customWidth="1"/>
    <col min="8973" max="8973" width="1" style="226" customWidth="1"/>
    <col min="8974" max="8974" width="10.7109375" style="226" customWidth="1"/>
    <col min="8975" max="8975" width="1.7109375" style="226" customWidth="1"/>
    <col min="8976" max="8976" width="10.7109375" style="226" customWidth="1"/>
    <col min="8977" max="8977" width="1.7109375" style="226" customWidth="1"/>
    <col min="8978" max="8978" width="0" style="226" hidden="1" customWidth="1"/>
    <col min="8979" max="8979" width="8" style="226" customWidth="1"/>
    <col min="8980" max="8982" width="0" style="226" hidden="1" customWidth="1"/>
    <col min="8983" max="9216" width="9.140625" style="226"/>
    <col min="9217" max="9217" width="3" style="226" customWidth="1"/>
    <col min="9218" max="9218" width="4.7109375" style="226" customWidth="1"/>
    <col min="9219" max="9219" width="0" style="226" hidden="1" customWidth="1"/>
    <col min="9220" max="9220" width="4.5703125" style="226" customWidth="1"/>
    <col min="9221" max="9221" width="16.5703125" style="226" customWidth="1"/>
    <col min="9222" max="9222" width="11.28515625" style="226" customWidth="1"/>
    <col min="9223" max="9223" width="7" style="226" customWidth="1"/>
    <col min="9224" max="9224" width="8" style="226" customWidth="1"/>
    <col min="9225" max="9225" width="4.28515625" style="226" customWidth="1"/>
    <col min="9226" max="9226" width="10.7109375" style="226" customWidth="1"/>
    <col min="9227" max="9227" width="1.7109375" style="226" customWidth="1"/>
    <col min="9228" max="9228" width="11.7109375" style="226" customWidth="1"/>
    <col min="9229" max="9229" width="1" style="226" customWidth="1"/>
    <col min="9230" max="9230" width="10.7109375" style="226" customWidth="1"/>
    <col min="9231" max="9231" width="1.7109375" style="226" customWidth="1"/>
    <col min="9232" max="9232" width="10.7109375" style="226" customWidth="1"/>
    <col min="9233" max="9233" width="1.7109375" style="226" customWidth="1"/>
    <col min="9234" max="9234" width="0" style="226" hidden="1" customWidth="1"/>
    <col min="9235" max="9235" width="8" style="226" customWidth="1"/>
    <col min="9236" max="9238" width="0" style="226" hidden="1" customWidth="1"/>
    <col min="9239" max="9472" width="9.140625" style="226"/>
    <col min="9473" max="9473" width="3" style="226" customWidth="1"/>
    <col min="9474" max="9474" width="4.7109375" style="226" customWidth="1"/>
    <col min="9475" max="9475" width="0" style="226" hidden="1" customWidth="1"/>
    <col min="9476" max="9476" width="4.5703125" style="226" customWidth="1"/>
    <col min="9477" max="9477" width="16.5703125" style="226" customWidth="1"/>
    <col min="9478" max="9478" width="11.28515625" style="226" customWidth="1"/>
    <col min="9479" max="9479" width="7" style="226" customWidth="1"/>
    <col min="9480" max="9480" width="8" style="226" customWidth="1"/>
    <col min="9481" max="9481" width="4.28515625" style="226" customWidth="1"/>
    <col min="9482" max="9482" width="10.7109375" style="226" customWidth="1"/>
    <col min="9483" max="9483" width="1.7109375" style="226" customWidth="1"/>
    <col min="9484" max="9484" width="11.7109375" style="226" customWidth="1"/>
    <col min="9485" max="9485" width="1" style="226" customWidth="1"/>
    <col min="9486" max="9486" width="10.7109375" style="226" customWidth="1"/>
    <col min="9487" max="9487" width="1.7109375" style="226" customWidth="1"/>
    <col min="9488" max="9488" width="10.7109375" style="226" customWidth="1"/>
    <col min="9489" max="9489" width="1.7109375" style="226" customWidth="1"/>
    <col min="9490" max="9490" width="0" style="226" hidden="1" customWidth="1"/>
    <col min="9491" max="9491" width="8" style="226" customWidth="1"/>
    <col min="9492" max="9494" width="0" style="226" hidden="1" customWidth="1"/>
    <col min="9495" max="9728" width="9.140625" style="226"/>
    <col min="9729" max="9729" width="3" style="226" customWidth="1"/>
    <col min="9730" max="9730" width="4.7109375" style="226" customWidth="1"/>
    <col min="9731" max="9731" width="0" style="226" hidden="1" customWidth="1"/>
    <col min="9732" max="9732" width="4.5703125" style="226" customWidth="1"/>
    <col min="9733" max="9733" width="16.5703125" style="226" customWidth="1"/>
    <col min="9734" max="9734" width="11.28515625" style="226" customWidth="1"/>
    <col min="9735" max="9735" width="7" style="226" customWidth="1"/>
    <col min="9736" max="9736" width="8" style="226" customWidth="1"/>
    <col min="9737" max="9737" width="4.28515625" style="226" customWidth="1"/>
    <col min="9738" max="9738" width="10.7109375" style="226" customWidth="1"/>
    <col min="9739" max="9739" width="1.7109375" style="226" customWidth="1"/>
    <col min="9740" max="9740" width="11.7109375" style="226" customWidth="1"/>
    <col min="9741" max="9741" width="1" style="226" customWidth="1"/>
    <col min="9742" max="9742" width="10.7109375" style="226" customWidth="1"/>
    <col min="9743" max="9743" width="1.7109375" style="226" customWidth="1"/>
    <col min="9744" max="9744" width="10.7109375" style="226" customWidth="1"/>
    <col min="9745" max="9745" width="1.7109375" style="226" customWidth="1"/>
    <col min="9746" max="9746" width="0" style="226" hidden="1" customWidth="1"/>
    <col min="9747" max="9747" width="8" style="226" customWidth="1"/>
    <col min="9748" max="9750" width="0" style="226" hidden="1" customWidth="1"/>
    <col min="9751" max="9984" width="9.140625" style="226"/>
    <col min="9985" max="9985" width="3" style="226" customWidth="1"/>
    <col min="9986" max="9986" width="4.7109375" style="226" customWidth="1"/>
    <col min="9987" max="9987" width="0" style="226" hidden="1" customWidth="1"/>
    <col min="9988" max="9988" width="4.5703125" style="226" customWidth="1"/>
    <col min="9989" max="9989" width="16.5703125" style="226" customWidth="1"/>
    <col min="9990" max="9990" width="11.28515625" style="226" customWidth="1"/>
    <col min="9991" max="9991" width="7" style="226" customWidth="1"/>
    <col min="9992" max="9992" width="8" style="226" customWidth="1"/>
    <col min="9993" max="9993" width="4.28515625" style="226" customWidth="1"/>
    <col min="9994" max="9994" width="10.7109375" style="226" customWidth="1"/>
    <col min="9995" max="9995" width="1.7109375" style="226" customWidth="1"/>
    <col min="9996" max="9996" width="11.7109375" style="226" customWidth="1"/>
    <col min="9997" max="9997" width="1" style="226" customWidth="1"/>
    <col min="9998" max="9998" width="10.7109375" style="226" customWidth="1"/>
    <col min="9999" max="9999" width="1.7109375" style="226" customWidth="1"/>
    <col min="10000" max="10000" width="10.7109375" style="226" customWidth="1"/>
    <col min="10001" max="10001" width="1.7109375" style="226" customWidth="1"/>
    <col min="10002" max="10002" width="0" style="226" hidden="1" customWidth="1"/>
    <col min="10003" max="10003" width="8" style="226" customWidth="1"/>
    <col min="10004" max="10006" width="0" style="226" hidden="1" customWidth="1"/>
    <col min="10007" max="10240" width="9.140625" style="226"/>
    <col min="10241" max="10241" width="3" style="226" customWidth="1"/>
    <col min="10242" max="10242" width="4.7109375" style="226" customWidth="1"/>
    <col min="10243" max="10243" width="0" style="226" hidden="1" customWidth="1"/>
    <col min="10244" max="10244" width="4.5703125" style="226" customWidth="1"/>
    <col min="10245" max="10245" width="16.5703125" style="226" customWidth="1"/>
    <col min="10246" max="10246" width="11.28515625" style="226" customWidth="1"/>
    <col min="10247" max="10247" width="7" style="226" customWidth="1"/>
    <col min="10248" max="10248" width="8" style="226" customWidth="1"/>
    <col min="10249" max="10249" width="4.28515625" style="226" customWidth="1"/>
    <col min="10250" max="10250" width="10.7109375" style="226" customWidth="1"/>
    <col min="10251" max="10251" width="1.7109375" style="226" customWidth="1"/>
    <col min="10252" max="10252" width="11.7109375" style="226" customWidth="1"/>
    <col min="10253" max="10253" width="1" style="226" customWidth="1"/>
    <col min="10254" max="10254" width="10.7109375" style="226" customWidth="1"/>
    <col min="10255" max="10255" width="1.7109375" style="226" customWidth="1"/>
    <col min="10256" max="10256" width="10.7109375" style="226" customWidth="1"/>
    <col min="10257" max="10257" width="1.7109375" style="226" customWidth="1"/>
    <col min="10258" max="10258" width="0" style="226" hidden="1" customWidth="1"/>
    <col min="10259" max="10259" width="8" style="226" customWidth="1"/>
    <col min="10260" max="10262" width="0" style="226" hidden="1" customWidth="1"/>
    <col min="10263" max="10496" width="9.140625" style="226"/>
    <col min="10497" max="10497" width="3" style="226" customWidth="1"/>
    <col min="10498" max="10498" width="4.7109375" style="226" customWidth="1"/>
    <col min="10499" max="10499" width="0" style="226" hidden="1" customWidth="1"/>
    <col min="10500" max="10500" width="4.5703125" style="226" customWidth="1"/>
    <col min="10501" max="10501" width="16.5703125" style="226" customWidth="1"/>
    <col min="10502" max="10502" width="11.28515625" style="226" customWidth="1"/>
    <col min="10503" max="10503" width="7" style="226" customWidth="1"/>
    <col min="10504" max="10504" width="8" style="226" customWidth="1"/>
    <col min="10505" max="10505" width="4.28515625" style="226" customWidth="1"/>
    <col min="10506" max="10506" width="10.7109375" style="226" customWidth="1"/>
    <col min="10507" max="10507" width="1.7109375" style="226" customWidth="1"/>
    <col min="10508" max="10508" width="11.7109375" style="226" customWidth="1"/>
    <col min="10509" max="10509" width="1" style="226" customWidth="1"/>
    <col min="10510" max="10510" width="10.7109375" style="226" customWidth="1"/>
    <col min="10511" max="10511" width="1.7109375" style="226" customWidth="1"/>
    <col min="10512" max="10512" width="10.7109375" style="226" customWidth="1"/>
    <col min="10513" max="10513" width="1.7109375" style="226" customWidth="1"/>
    <col min="10514" max="10514" width="0" style="226" hidden="1" customWidth="1"/>
    <col min="10515" max="10515" width="8" style="226" customWidth="1"/>
    <col min="10516" max="10518" width="0" style="226" hidden="1" customWidth="1"/>
    <col min="10519" max="10752" width="9.140625" style="226"/>
    <col min="10753" max="10753" width="3" style="226" customWidth="1"/>
    <col min="10754" max="10754" width="4.7109375" style="226" customWidth="1"/>
    <col min="10755" max="10755" width="0" style="226" hidden="1" customWidth="1"/>
    <col min="10756" max="10756" width="4.5703125" style="226" customWidth="1"/>
    <col min="10757" max="10757" width="16.5703125" style="226" customWidth="1"/>
    <col min="10758" max="10758" width="11.28515625" style="226" customWidth="1"/>
    <col min="10759" max="10759" width="7" style="226" customWidth="1"/>
    <col min="10760" max="10760" width="8" style="226" customWidth="1"/>
    <col min="10761" max="10761" width="4.28515625" style="226" customWidth="1"/>
    <col min="10762" max="10762" width="10.7109375" style="226" customWidth="1"/>
    <col min="10763" max="10763" width="1.7109375" style="226" customWidth="1"/>
    <col min="10764" max="10764" width="11.7109375" style="226" customWidth="1"/>
    <col min="10765" max="10765" width="1" style="226" customWidth="1"/>
    <col min="10766" max="10766" width="10.7109375" style="226" customWidth="1"/>
    <col min="10767" max="10767" width="1.7109375" style="226" customWidth="1"/>
    <col min="10768" max="10768" width="10.7109375" style="226" customWidth="1"/>
    <col min="10769" max="10769" width="1.7109375" style="226" customWidth="1"/>
    <col min="10770" max="10770" width="0" style="226" hidden="1" customWidth="1"/>
    <col min="10771" max="10771" width="8" style="226" customWidth="1"/>
    <col min="10772" max="10774" width="0" style="226" hidden="1" customWidth="1"/>
    <col min="10775" max="11008" width="9.140625" style="226"/>
    <col min="11009" max="11009" width="3" style="226" customWidth="1"/>
    <col min="11010" max="11010" width="4.7109375" style="226" customWidth="1"/>
    <col min="11011" max="11011" width="0" style="226" hidden="1" customWidth="1"/>
    <col min="11012" max="11012" width="4.5703125" style="226" customWidth="1"/>
    <col min="11013" max="11013" width="16.5703125" style="226" customWidth="1"/>
    <col min="11014" max="11014" width="11.28515625" style="226" customWidth="1"/>
    <col min="11015" max="11015" width="7" style="226" customWidth="1"/>
    <col min="11016" max="11016" width="8" style="226" customWidth="1"/>
    <col min="11017" max="11017" width="4.28515625" style="226" customWidth="1"/>
    <col min="11018" max="11018" width="10.7109375" style="226" customWidth="1"/>
    <col min="11019" max="11019" width="1.7109375" style="226" customWidth="1"/>
    <col min="11020" max="11020" width="11.7109375" style="226" customWidth="1"/>
    <col min="11021" max="11021" width="1" style="226" customWidth="1"/>
    <col min="11022" max="11022" width="10.7109375" style="226" customWidth="1"/>
    <col min="11023" max="11023" width="1.7109375" style="226" customWidth="1"/>
    <col min="11024" max="11024" width="10.7109375" style="226" customWidth="1"/>
    <col min="11025" max="11025" width="1.7109375" style="226" customWidth="1"/>
    <col min="11026" max="11026" width="0" style="226" hidden="1" customWidth="1"/>
    <col min="11027" max="11027" width="8" style="226" customWidth="1"/>
    <col min="11028" max="11030" width="0" style="226" hidden="1" customWidth="1"/>
    <col min="11031" max="11264" width="9.140625" style="226"/>
    <col min="11265" max="11265" width="3" style="226" customWidth="1"/>
    <col min="11266" max="11266" width="4.7109375" style="226" customWidth="1"/>
    <col min="11267" max="11267" width="0" style="226" hidden="1" customWidth="1"/>
    <col min="11268" max="11268" width="4.5703125" style="226" customWidth="1"/>
    <col min="11269" max="11269" width="16.5703125" style="226" customWidth="1"/>
    <col min="11270" max="11270" width="11.28515625" style="226" customWidth="1"/>
    <col min="11271" max="11271" width="7" style="226" customWidth="1"/>
    <col min="11272" max="11272" width="8" style="226" customWidth="1"/>
    <col min="11273" max="11273" width="4.28515625" style="226" customWidth="1"/>
    <col min="11274" max="11274" width="10.7109375" style="226" customWidth="1"/>
    <col min="11275" max="11275" width="1.7109375" style="226" customWidth="1"/>
    <col min="11276" max="11276" width="11.7109375" style="226" customWidth="1"/>
    <col min="11277" max="11277" width="1" style="226" customWidth="1"/>
    <col min="11278" max="11278" width="10.7109375" style="226" customWidth="1"/>
    <col min="11279" max="11279" width="1.7109375" style="226" customWidth="1"/>
    <col min="11280" max="11280" width="10.7109375" style="226" customWidth="1"/>
    <col min="11281" max="11281" width="1.7109375" style="226" customWidth="1"/>
    <col min="11282" max="11282" width="0" style="226" hidden="1" customWidth="1"/>
    <col min="11283" max="11283" width="8" style="226" customWidth="1"/>
    <col min="11284" max="11286" width="0" style="226" hidden="1" customWidth="1"/>
    <col min="11287" max="11520" width="9.140625" style="226"/>
    <col min="11521" max="11521" width="3" style="226" customWidth="1"/>
    <col min="11522" max="11522" width="4.7109375" style="226" customWidth="1"/>
    <col min="11523" max="11523" width="0" style="226" hidden="1" customWidth="1"/>
    <col min="11524" max="11524" width="4.5703125" style="226" customWidth="1"/>
    <col min="11525" max="11525" width="16.5703125" style="226" customWidth="1"/>
    <col min="11526" max="11526" width="11.28515625" style="226" customWidth="1"/>
    <col min="11527" max="11527" width="7" style="226" customWidth="1"/>
    <col min="11528" max="11528" width="8" style="226" customWidth="1"/>
    <col min="11529" max="11529" width="4.28515625" style="226" customWidth="1"/>
    <col min="11530" max="11530" width="10.7109375" style="226" customWidth="1"/>
    <col min="11531" max="11531" width="1.7109375" style="226" customWidth="1"/>
    <col min="11532" max="11532" width="11.7109375" style="226" customWidth="1"/>
    <col min="11533" max="11533" width="1" style="226" customWidth="1"/>
    <col min="11534" max="11534" width="10.7109375" style="226" customWidth="1"/>
    <col min="11535" max="11535" width="1.7109375" style="226" customWidth="1"/>
    <col min="11536" max="11536" width="10.7109375" style="226" customWidth="1"/>
    <col min="11537" max="11537" width="1.7109375" style="226" customWidth="1"/>
    <col min="11538" max="11538" width="0" style="226" hidden="1" customWidth="1"/>
    <col min="11539" max="11539" width="8" style="226" customWidth="1"/>
    <col min="11540" max="11542" width="0" style="226" hidden="1" customWidth="1"/>
    <col min="11543" max="11776" width="9.140625" style="226"/>
    <col min="11777" max="11777" width="3" style="226" customWidth="1"/>
    <col min="11778" max="11778" width="4.7109375" style="226" customWidth="1"/>
    <col min="11779" max="11779" width="0" style="226" hidden="1" customWidth="1"/>
    <col min="11780" max="11780" width="4.5703125" style="226" customWidth="1"/>
    <col min="11781" max="11781" width="16.5703125" style="226" customWidth="1"/>
    <col min="11782" max="11782" width="11.28515625" style="226" customWidth="1"/>
    <col min="11783" max="11783" width="7" style="226" customWidth="1"/>
    <col min="11784" max="11784" width="8" style="226" customWidth="1"/>
    <col min="11785" max="11785" width="4.28515625" style="226" customWidth="1"/>
    <col min="11786" max="11786" width="10.7109375" style="226" customWidth="1"/>
    <col min="11787" max="11787" width="1.7109375" style="226" customWidth="1"/>
    <col min="11788" max="11788" width="11.7109375" style="226" customWidth="1"/>
    <col min="11789" max="11789" width="1" style="226" customWidth="1"/>
    <col min="11790" max="11790" width="10.7109375" style="226" customWidth="1"/>
    <col min="11791" max="11791" width="1.7109375" style="226" customWidth="1"/>
    <col min="11792" max="11792" width="10.7109375" style="226" customWidth="1"/>
    <col min="11793" max="11793" width="1.7109375" style="226" customWidth="1"/>
    <col min="11794" max="11794" width="0" style="226" hidden="1" customWidth="1"/>
    <col min="11795" max="11795" width="8" style="226" customWidth="1"/>
    <col min="11796" max="11798" width="0" style="226" hidden="1" customWidth="1"/>
    <col min="11799" max="12032" width="9.140625" style="226"/>
    <col min="12033" max="12033" width="3" style="226" customWidth="1"/>
    <col min="12034" max="12034" width="4.7109375" style="226" customWidth="1"/>
    <col min="12035" max="12035" width="0" style="226" hidden="1" customWidth="1"/>
    <col min="12036" max="12036" width="4.5703125" style="226" customWidth="1"/>
    <col min="12037" max="12037" width="16.5703125" style="226" customWidth="1"/>
    <col min="12038" max="12038" width="11.28515625" style="226" customWidth="1"/>
    <col min="12039" max="12039" width="7" style="226" customWidth="1"/>
    <col min="12040" max="12040" width="8" style="226" customWidth="1"/>
    <col min="12041" max="12041" width="4.28515625" style="226" customWidth="1"/>
    <col min="12042" max="12042" width="10.7109375" style="226" customWidth="1"/>
    <col min="12043" max="12043" width="1.7109375" style="226" customWidth="1"/>
    <col min="12044" max="12044" width="11.7109375" style="226" customWidth="1"/>
    <col min="12045" max="12045" width="1" style="226" customWidth="1"/>
    <col min="12046" max="12046" width="10.7109375" style="226" customWidth="1"/>
    <col min="12047" max="12047" width="1.7109375" style="226" customWidth="1"/>
    <col min="12048" max="12048" width="10.7109375" style="226" customWidth="1"/>
    <col min="12049" max="12049" width="1.7109375" style="226" customWidth="1"/>
    <col min="12050" max="12050" width="0" style="226" hidden="1" customWidth="1"/>
    <col min="12051" max="12051" width="8" style="226" customWidth="1"/>
    <col min="12052" max="12054" width="0" style="226" hidden="1" customWidth="1"/>
    <col min="12055" max="12288" width="9.140625" style="226"/>
    <col min="12289" max="12289" width="3" style="226" customWidth="1"/>
    <col min="12290" max="12290" width="4.7109375" style="226" customWidth="1"/>
    <col min="12291" max="12291" width="0" style="226" hidden="1" customWidth="1"/>
    <col min="12292" max="12292" width="4.5703125" style="226" customWidth="1"/>
    <col min="12293" max="12293" width="16.5703125" style="226" customWidth="1"/>
    <col min="12294" max="12294" width="11.28515625" style="226" customWidth="1"/>
    <col min="12295" max="12295" width="7" style="226" customWidth="1"/>
    <col min="12296" max="12296" width="8" style="226" customWidth="1"/>
    <col min="12297" max="12297" width="4.28515625" style="226" customWidth="1"/>
    <col min="12298" max="12298" width="10.7109375" style="226" customWidth="1"/>
    <col min="12299" max="12299" width="1.7109375" style="226" customWidth="1"/>
    <col min="12300" max="12300" width="11.7109375" style="226" customWidth="1"/>
    <col min="12301" max="12301" width="1" style="226" customWidth="1"/>
    <col min="12302" max="12302" width="10.7109375" style="226" customWidth="1"/>
    <col min="12303" max="12303" width="1.7109375" style="226" customWidth="1"/>
    <col min="12304" max="12304" width="10.7109375" style="226" customWidth="1"/>
    <col min="12305" max="12305" width="1.7109375" style="226" customWidth="1"/>
    <col min="12306" max="12306" width="0" style="226" hidden="1" customWidth="1"/>
    <col min="12307" max="12307" width="8" style="226" customWidth="1"/>
    <col min="12308" max="12310" width="0" style="226" hidden="1" customWidth="1"/>
    <col min="12311" max="12544" width="9.140625" style="226"/>
    <col min="12545" max="12545" width="3" style="226" customWidth="1"/>
    <col min="12546" max="12546" width="4.7109375" style="226" customWidth="1"/>
    <col min="12547" max="12547" width="0" style="226" hidden="1" customWidth="1"/>
    <col min="12548" max="12548" width="4.5703125" style="226" customWidth="1"/>
    <col min="12549" max="12549" width="16.5703125" style="226" customWidth="1"/>
    <col min="12550" max="12550" width="11.28515625" style="226" customWidth="1"/>
    <col min="12551" max="12551" width="7" style="226" customWidth="1"/>
    <col min="12552" max="12552" width="8" style="226" customWidth="1"/>
    <col min="12553" max="12553" width="4.28515625" style="226" customWidth="1"/>
    <col min="12554" max="12554" width="10.7109375" style="226" customWidth="1"/>
    <col min="12555" max="12555" width="1.7109375" style="226" customWidth="1"/>
    <col min="12556" max="12556" width="11.7109375" style="226" customWidth="1"/>
    <col min="12557" max="12557" width="1" style="226" customWidth="1"/>
    <col min="12558" max="12558" width="10.7109375" style="226" customWidth="1"/>
    <col min="12559" max="12559" width="1.7109375" style="226" customWidth="1"/>
    <col min="12560" max="12560" width="10.7109375" style="226" customWidth="1"/>
    <col min="12561" max="12561" width="1.7109375" style="226" customWidth="1"/>
    <col min="12562" max="12562" width="0" style="226" hidden="1" customWidth="1"/>
    <col min="12563" max="12563" width="8" style="226" customWidth="1"/>
    <col min="12564" max="12566" width="0" style="226" hidden="1" customWidth="1"/>
    <col min="12567" max="12800" width="9.140625" style="226"/>
    <col min="12801" max="12801" width="3" style="226" customWidth="1"/>
    <col min="12802" max="12802" width="4.7109375" style="226" customWidth="1"/>
    <col min="12803" max="12803" width="0" style="226" hidden="1" customWidth="1"/>
    <col min="12804" max="12804" width="4.5703125" style="226" customWidth="1"/>
    <col min="12805" max="12805" width="16.5703125" style="226" customWidth="1"/>
    <col min="12806" max="12806" width="11.28515625" style="226" customWidth="1"/>
    <col min="12807" max="12807" width="7" style="226" customWidth="1"/>
    <col min="12808" max="12808" width="8" style="226" customWidth="1"/>
    <col min="12809" max="12809" width="4.28515625" style="226" customWidth="1"/>
    <col min="12810" max="12810" width="10.7109375" style="226" customWidth="1"/>
    <col min="12811" max="12811" width="1.7109375" style="226" customWidth="1"/>
    <col min="12812" max="12812" width="11.7109375" style="226" customWidth="1"/>
    <col min="12813" max="12813" width="1" style="226" customWidth="1"/>
    <col min="12814" max="12814" width="10.7109375" style="226" customWidth="1"/>
    <col min="12815" max="12815" width="1.7109375" style="226" customWidth="1"/>
    <col min="12816" max="12816" width="10.7109375" style="226" customWidth="1"/>
    <col min="12817" max="12817" width="1.7109375" style="226" customWidth="1"/>
    <col min="12818" max="12818" width="0" style="226" hidden="1" customWidth="1"/>
    <col min="12819" max="12819" width="8" style="226" customWidth="1"/>
    <col min="12820" max="12822" width="0" style="226" hidden="1" customWidth="1"/>
    <col min="12823" max="13056" width="9.140625" style="226"/>
    <col min="13057" max="13057" width="3" style="226" customWidth="1"/>
    <col min="13058" max="13058" width="4.7109375" style="226" customWidth="1"/>
    <col min="13059" max="13059" width="0" style="226" hidden="1" customWidth="1"/>
    <col min="13060" max="13060" width="4.5703125" style="226" customWidth="1"/>
    <col min="13061" max="13061" width="16.5703125" style="226" customWidth="1"/>
    <col min="13062" max="13062" width="11.28515625" style="226" customWidth="1"/>
    <col min="13063" max="13063" width="7" style="226" customWidth="1"/>
    <col min="13064" max="13064" width="8" style="226" customWidth="1"/>
    <col min="13065" max="13065" width="4.28515625" style="226" customWidth="1"/>
    <col min="13066" max="13066" width="10.7109375" style="226" customWidth="1"/>
    <col min="13067" max="13067" width="1.7109375" style="226" customWidth="1"/>
    <col min="13068" max="13068" width="11.7109375" style="226" customWidth="1"/>
    <col min="13069" max="13069" width="1" style="226" customWidth="1"/>
    <col min="13070" max="13070" width="10.7109375" style="226" customWidth="1"/>
    <col min="13071" max="13071" width="1.7109375" style="226" customWidth="1"/>
    <col min="13072" max="13072" width="10.7109375" style="226" customWidth="1"/>
    <col min="13073" max="13073" width="1.7109375" style="226" customWidth="1"/>
    <col min="13074" max="13074" width="0" style="226" hidden="1" customWidth="1"/>
    <col min="13075" max="13075" width="8" style="226" customWidth="1"/>
    <col min="13076" max="13078" width="0" style="226" hidden="1" customWidth="1"/>
    <col min="13079" max="13312" width="9.140625" style="226"/>
    <col min="13313" max="13313" width="3" style="226" customWidth="1"/>
    <col min="13314" max="13314" width="4.7109375" style="226" customWidth="1"/>
    <col min="13315" max="13315" width="0" style="226" hidden="1" customWidth="1"/>
    <col min="13316" max="13316" width="4.5703125" style="226" customWidth="1"/>
    <col min="13317" max="13317" width="16.5703125" style="226" customWidth="1"/>
    <col min="13318" max="13318" width="11.28515625" style="226" customWidth="1"/>
    <col min="13319" max="13319" width="7" style="226" customWidth="1"/>
    <col min="13320" max="13320" width="8" style="226" customWidth="1"/>
    <col min="13321" max="13321" width="4.28515625" style="226" customWidth="1"/>
    <col min="13322" max="13322" width="10.7109375" style="226" customWidth="1"/>
    <col min="13323" max="13323" width="1.7109375" style="226" customWidth="1"/>
    <col min="13324" max="13324" width="11.7109375" style="226" customWidth="1"/>
    <col min="13325" max="13325" width="1" style="226" customWidth="1"/>
    <col min="13326" max="13326" width="10.7109375" style="226" customWidth="1"/>
    <col min="13327" max="13327" width="1.7109375" style="226" customWidth="1"/>
    <col min="13328" max="13328" width="10.7109375" style="226" customWidth="1"/>
    <col min="13329" max="13329" width="1.7109375" style="226" customWidth="1"/>
    <col min="13330" max="13330" width="0" style="226" hidden="1" customWidth="1"/>
    <col min="13331" max="13331" width="8" style="226" customWidth="1"/>
    <col min="13332" max="13334" width="0" style="226" hidden="1" customWidth="1"/>
    <col min="13335" max="13568" width="9.140625" style="226"/>
    <col min="13569" max="13569" width="3" style="226" customWidth="1"/>
    <col min="13570" max="13570" width="4.7109375" style="226" customWidth="1"/>
    <col min="13571" max="13571" width="0" style="226" hidden="1" customWidth="1"/>
    <col min="13572" max="13572" width="4.5703125" style="226" customWidth="1"/>
    <col min="13573" max="13573" width="16.5703125" style="226" customWidth="1"/>
    <col min="13574" max="13574" width="11.28515625" style="226" customWidth="1"/>
    <col min="13575" max="13575" width="7" style="226" customWidth="1"/>
    <col min="13576" max="13576" width="8" style="226" customWidth="1"/>
    <col min="13577" max="13577" width="4.28515625" style="226" customWidth="1"/>
    <col min="13578" max="13578" width="10.7109375" style="226" customWidth="1"/>
    <col min="13579" max="13579" width="1.7109375" style="226" customWidth="1"/>
    <col min="13580" max="13580" width="11.7109375" style="226" customWidth="1"/>
    <col min="13581" max="13581" width="1" style="226" customWidth="1"/>
    <col min="13582" max="13582" width="10.7109375" style="226" customWidth="1"/>
    <col min="13583" max="13583" width="1.7109375" style="226" customWidth="1"/>
    <col min="13584" max="13584" width="10.7109375" style="226" customWidth="1"/>
    <col min="13585" max="13585" width="1.7109375" style="226" customWidth="1"/>
    <col min="13586" max="13586" width="0" style="226" hidden="1" customWidth="1"/>
    <col min="13587" max="13587" width="8" style="226" customWidth="1"/>
    <col min="13588" max="13590" width="0" style="226" hidden="1" customWidth="1"/>
    <col min="13591" max="13824" width="9.140625" style="226"/>
    <col min="13825" max="13825" width="3" style="226" customWidth="1"/>
    <col min="13826" max="13826" width="4.7109375" style="226" customWidth="1"/>
    <col min="13827" max="13827" width="0" style="226" hidden="1" customWidth="1"/>
    <col min="13828" max="13828" width="4.5703125" style="226" customWidth="1"/>
    <col min="13829" max="13829" width="16.5703125" style="226" customWidth="1"/>
    <col min="13830" max="13830" width="11.28515625" style="226" customWidth="1"/>
    <col min="13831" max="13831" width="7" style="226" customWidth="1"/>
    <col min="13832" max="13832" width="8" style="226" customWidth="1"/>
    <col min="13833" max="13833" width="4.28515625" style="226" customWidth="1"/>
    <col min="13834" max="13834" width="10.7109375" style="226" customWidth="1"/>
    <col min="13835" max="13835" width="1.7109375" style="226" customWidth="1"/>
    <col min="13836" max="13836" width="11.7109375" style="226" customWidth="1"/>
    <col min="13837" max="13837" width="1" style="226" customWidth="1"/>
    <col min="13838" max="13838" width="10.7109375" style="226" customWidth="1"/>
    <col min="13839" max="13839" width="1.7109375" style="226" customWidth="1"/>
    <col min="13840" max="13840" width="10.7109375" style="226" customWidth="1"/>
    <col min="13841" max="13841" width="1.7109375" style="226" customWidth="1"/>
    <col min="13842" max="13842" width="0" style="226" hidden="1" customWidth="1"/>
    <col min="13843" max="13843" width="8" style="226" customWidth="1"/>
    <col min="13844" max="13846" width="0" style="226" hidden="1" customWidth="1"/>
    <col min="13847" max="14080" width="9.140625" style="226"/>
    <col min="14081" max="14081" width="3" style="226" customWidth="1"/>
    <col min="14082" max="14082" width="4.7109375" style="226" customWidth="1"/>
    <col min="14083" max="14083" width="0" style="226" hidden="1" customWidth="1"/>
    <col min="14084" max="14084" width="4.5703125" style="226" customWidth="1"/>
    <col min="14085" max="14085" width="16.5703125" style="226" customWidth="1"/>
    <col min="14086" max="14086" width="11.28515625" style="226" customWidth="1"/>
    <col min="14087" max="14087" width="7" style="226" customWidth="1"/>
    <col min="14088" max="14088" width="8" style="226" customWidth="1"/>
    <col min="14089" max="14089" width="4.28515625" style="226" customWidth="1"/>
    <col min="14090" max="14090" width="10.7109375" style="226" customWidth="1"/>
    <col min="14091" max="14091" width="1.7109375" style="226" customWidth="1"/>
    <col min="14092" max="14092" width="11.7109375" style="226" customWidth="1"/>
    <col min="14093" max="14093" width="1" style="226" customWidth="1"/>
    <col min="14094" max="14094" width="10.7109375" style="226" customWidth="1"/>
    <col min="14095" max="14095" width="1.7109375" style="226" customWidth="1"/>
    <col min="14096" max="14096" width="10.7109375" style="226" customWidth="1"/>
    <col min="14097" max="14097" width="1.7109375" style="226" customWidth="1"/>
    <col min="14098" max="14098" width="0" style="226" hidden="1" customWidth="1"/>
    <col min="14099" max="14099" width="8" style="226" customWidth="1"/>
    <col min="14100" max="14102" width="0" style="226" hidden="1" customWidth="1"/>
    <col min="14103" max="14336" width="9.140625" style="226"/>
    <col min="14337" max="14337" width="3" style="226" customWidth="1"/>
    <col min="14338" max="14338" width="4.7109375" style="226" customWidth="1"/>
    <col min="14339" max="14339" width="0" style="226" hidden="1" customWidth="1"/>
    <col min="14340" max="14340" width="4.5703125" style="226" customWidth="1"/>
    <col min="14341" max="14341" width="16.5703125" style="226" customWidth="1"/>
    <col min="14342" max="14342" width="11.28515625" style="226" customWidth="1"/>
    <col min="14343" max="14343" width="7" style="226" customWidth="1"/>
    <col min="14344" max="14344" width="8" style="226" customWidth="1"/>
    <col min="14345" max="14345" width="4.28515625" style="226" customWidth="1"/>
    <col min="14346" max="14346" width="10.7109375" style="226" customWidth="1"/>
    <col min="14347" max="14347" width="1.7109375" style="226" customWidth="1"/>
    <col min="14348" max="14348" width="11.7109375" style="226" customWidth="1"/>
    <col min="14349" max="14349" width="1" style="226" customWidth="1"/>
    <col min="14350" max="14350" width="10.7109375" style="226" customWidth="1"/>
    <col min="14351" max="14351" width="1.7109375" style="226" customWidth="1"/>
    <col min="14352" max="14352" width="10.7109375" style="226" customWidth="1"/>
    <col min="14353" max="14353" width="1.7109375" style="226" customWidth="1"/>
    <col min="14354" max="14354" width="0" style="226" hidden="1" customWidth="1"/>
    <col min="14355" max="14355" width="8" style="226" customWidth="1"/>
    <col min="14356" max="14358" width="0" style="226" hidden="1" customWidth="1"/>
    <col min="14359" max="14592" width="9.140625" style="226"/>
    <col min="14593" max="14593" width="3" style="226" customWidth="1"/>
    <col min="14594" max="14594" width="4.7109375" style="226" customWidth="1"/>
    <col min="14595" max="14595" width="0" style="226" hidden="1" customWidth="1"/>
    <col min="14596" max="14596" width="4.5703125" style="226" customWidth="1"/>
    <col min="14597" max="14597" width="16.5703125" style="226" customWidth="1"/>
    <col min="14598" max="14598" width="11.28515625" style="226" customWidth="1"/>
    <col min="14599" max="14599" width="7" style="226" customWidth="1"/>
    <col min="14600" max="14600" width="8" style="226" customWidth="1"/>
    <col min="14601" max="14601" width="4.28515625" style="226" customWidth="1"/>
    <col min="14602" max="14602" width="10.7109375" style="226" customWidth="1"/>
    <col min="14603" max="14603" width="1.7109375" style="226" customWidth="1"/>
    <col min="14604" max="14604" width="11.7109375" style="226" customWidth="1"/>
    <col min="14605" max="14605" width="1" style="226" customWidth="1"/>
    <col min="14606" max="14606" width="10.7109375" style="226" customWidth="1"/>
    <col min="14607" max="14607" width="1.7109375" style="226" customWidth="1"/>
    <col min="14608" max="14608" width="10.7109375" style="226" customWidth="1"/>
    <col min="14609" max="14609" width="1.7109375" style="226" customWidth="1"/>
    <col min="14610" max="14610" width="0" style="226" hidden="1" customWidth="1"/>
    <col min="14611" max="14611" width="8" style="226" customWidth="1"/>
    <col min="14612" max="14614" width="0" style="226" hidden="1" customWidth="1"/>
    <col min="14615" max="14848" width="9.140625" style="226"/>
    <col min="14849" max="14849" width="3" style="226" customWidth="1"/>
    <col min="14850" max="14850" width="4.7109375" style="226" customWidth="1"/>
    <col min="14851" max="14851" width="0" style="226" hidden="1" customWidth="1"/>
    <col min="14852" max="14852" width="4.5703125" style="226" customWidth="1"/>
    <col min="14853" max="14853" width="16.5703125" style="226" customWidth="1"/>
    <col min="14854" max="14854" width="11.28515625" style="226" customWidth="1"/>
    <col min="14855" max="14855" width="7" style="226" customWidth="1"/>
    <col min="14856" max="14856" width="8" style="226" customWidth="1"/>
    <col min="14857" max="14857" width="4.28515625" style="226" customWidth="1"/>
    <col min="14858" max="14858" width="10.7109375" style="226" customWidth="1"/>
    <col min="14859" max="14859" width="1.7109375" style="226" customWidth="1"/>
    <col min="14860" max="14860" width="11.7109375" style="226" customWidth="1"/>
    <col min="14861" max="14861" width="1" style="226" customWidth="1"/>
    <col min="14862" max="14862" width="10.7109375" style="226" customWidth="1"/>
    <col min="14863" max="14863" width="1.7109375" style="226" customWidth="1"/>
    <col min="14864" max="14864" width="10.7109375" style="226" customWidth="1"/>
    <col min="14865" max="14865" width="1.7109375" style="226" customWidth="1"/>
    <col min="14866" max="14866" width="0" style="226" hidden="1" customWidth="1"/>
    <col min="14867" max="14867" width="8" style="226" customWidth="1"/>
    <col min="14868" max="14870" width="0" style="226" hidden="1" customWidth="1"/>
    <col min="14871" max="15104" width="9.140625" style="226"/>
    <col min="15105" max="15105" width="3" style="226" customWidth="1"/>
    <col min="15106" max="15106" width="4.7109375" style="226" customWidth="1"/>
    <col min="15107" max="15107" width="0" style="226" hidden="1" customWidth="1"/>
    <col min="15108" max="15108" width="4.5703125" style="226" customWidth="1"/>
    <col min="15109" max="15109" width="16.5703125" style="226" customWidth="1"/>
    <col min="15110" max="15110" width="11.28515625" style="226" customWidth="1"/>
    <col min="15111" max="15111" width="7" style="226" customWidth="1"/>
    <col min="15112" max="15112" width="8" style="226" customWidth="1"/>
    <col min="15113" max="15113" width="4.28515625" style="226" customWidth="1"/>
    <col min="15114" max="15114" width="10.7109375" style="226" customWidth="1"/>
    <col min="15115" max="15115" width="1.7109375" style="226" customWidth="1"/>
    <col min="15116" max="15116" width="11.7109375" style="226" customWidth="1"/>
    <col min="15117" max="15117" width="1" style="226" customWidth="1"/>
    <col min="15118" max="15118" width="10.7109375" style="226" customWidth="1"/>
    <col min="15119" max="15119" width="1.7109375" style="226" customWidth="1"/>
    <col min="15120" max="15120" width="10.7109375" style="226" customWidth="1"/>
    <col min="15121" max="15121" width="1.7109375" style="226" customWidth="1"/>
    <col min="15122" max="15122" width="0" style="226" hidden="1" customWidth="1"/>
    <col min="15123" max="15123" width="8" style="226" customWidth="1"/>
    <col min="15124" max="15126" width="0" style="226" hidden="1" customWidth="1"/>
    <col min="15127" max="15360" width="9.140625" style="226"/>
    <col min="15361" max="15361" width="3" style="226" customWidth="1"/>
    <col min="15362" max="15362" width="4.7109375" style="226" customWidth="1"/>
    <col min="15363" max="15363" width="0" style="226" hidden="1" customWidth="1"/>
    <col min="15364" max="15364" width="4.5703125" style="226" customWidth="1"/>
    <col min="15365" max="15365" width="16.5703125" style="226" customWidth="1"/>
    <col min="15366" max="15366" width="11.28515625" style="226" customWidth="1"/>
    <col min="15367" max="15367" width="7" style="226" customWidth="1"/>
    <col min="15368" max="15368" width="8" style="226" customWidth="1"/>
    <col min="15369" max="15369" width="4.28515625" style="226" customWidth="1"/>
    <col min="15370" max="15370" width="10.7109375" style="226" customWidth="1"/>
    <col min="15371" max="15371" width="1.7109375" style="226" customWidth="1"/>
    <col min="15372" max="15372" width="11.7109375" style="226" customWidth="1"/>
    <col min="15373" max="15373" width="1" style="226" customWidth="1"/>
    <col min="15374" max="15374" width="10.7109375" style="226" customWidth="1"/>
    <col min="15375" max="15375" width="1.7109375" style="226" customWidth="1"/>
    <col min="15376" max="15376" width="10.7109375" style="226" customWidth="1"/>
    <col min="15377" max="15377" width="1.7109375" style="226" customWidth="1"/>
    <col min="15378" max="15378" width="0" style="226" hidden="1" customWidth="1"/>
    <col min="15379" max="15379" width="8" style="226" customWidth="1"/>
    <col min="15380" max="15382" width="0" style="226" hidden="1" customWidth="1"/>
    <col min="15383" max="15616" width="9.140625" style="226"/>
    <col min="15617" max="15617" width="3" style="226" customWidth="1"/>
    <col min="15618" max="15618" width="4.7109375" style="226" customWidth="1"/>
    <col min="15619" max="15619" width="0" style="226" hidden="1" customWidth="1"/>
    <col min="15620" max="15620" width="4.5703125" style="226" customWidth="1"/>
    <col min="15621" max="15621" width="16.5703125" style="226" customWidth="1"/>
    <col min="15622" max="15622" width="11.28515625" style="226" customWidth="1"/>
    <col min="15623" max="15623" width="7" style="226" customWidth="1"/>
    <col min="15624" max="15624" width="8" style="226" customWidth="1"/>
    <col min="15625" max="15625" width="4.28515625" style="226" customWidth="1"/>
    <col min="15626" max="15626" width="10.7109375" style="226" customWidth="1"/>
    <col min="15627" max="15627" width="1.7109375" style="226" customWidth="1"/>
    <col min="15628" max="15628" width="11.7109375" style="226" customWidth="1"/>
    <col min="15629" max="15629" width="1" style="226" customWidth="1"/>
    <col min="15630" max="15630" width="10.7109375" style="226" customWidth="1"/>
    <col min="15631" max="15631" width="1.7109375" style="226" customWidth="1"/>
    <col min="15632" max="15632" width="10.7109375" style="226" customWidth="1"/>
    <col min="15633" max="15633" width="1.7109375" style="226" customWidth="1"/>
    <col min="15634" max="15634" width="0" style="226" hidden="1" customWidth="1"/>
    <col min="15635" max="15635" width="8" style="226" customWidth="1"/>
    <col min="15636" max="15638" width="0" style="226" hidden="1" customWidth="1"/>
    <col min="15639" max="15872" width="9.140625" style="226"/>
    <col min="15873" max="15873" width="3" style="226" customWidth="1"/>
    <col min="15874" max="15874" width="4.7109375" style="226" customWidth="1"/>
    <col min="15875" max="15875" width="0" style="226" hidden="1" customWidth="1"/>
    <col min="15876" max="15876" width="4.5703125" style="226" customWidth="1"/>
    <col min="15877" max="15877" width="16.5703125" style="226" customWidth="1"/>
    <col min="15878" max="15878" width="11.28515625" style="226" customWidth="1"/>
    <col min="15879" max="15879" width="7" style="226" customWidth="1"/>
    <col min="15880" max="15880" width="8" style="226" customWidth="1"/>
    <col min="15881" max="15881" width="4.28515625" style="226" customWidth="1"/>
    <col min="15882" max="15882" width="10.7109375" style="226" customWidth="1"/>
    <col min="15883" max="15883" width="1.7109375" style="226" customWidth="1"/>
    <col min="15884" max="15884" width="11.7109375" style="226" customWidth="1"/>
    <col min="15885" max="15885" width="1" style="226" customWidth="1"/>
    <col min="15886" max="15886" width="10.7109375" style="226" customWidth="1"/>
    <col min="15887" max="15887" width="1.7109375" style="226" customWidth="1"/>
    <col min="15888" max="15888" width="10.7109375" style="226" customWidth="1"/>
    <col min="15889" max="15889" width="1.7109375" style="226" customWidth="1"/>
    <col min="15890" max="15890" width="0" style="226" hidden="1" customWidth="1"/>
    <col min="15891" max="15891" width="8" style="226" customWidth="1"/>
    <col min="15892" max="15894" width="0" style="226" hidden="1" customWidth="1"/>
    <col min="15895" max="16128" width="9.140625" style="226"/>
    <col min="16129" max="16129" width="3" style="226" customWidth="1"/>
    <col min="16130" max="16130" width="4.7109375" style="226" customWidth="1"/>
    <col min="16131" max="16131" width="0" style="226" hidden="1" customWidth="1"/>
    <col min="16132" max="16132" width="4.5703125" style="226" customWidth="1"/>
    <col min="16133" max="16133" width="16.5703125" style="226" customWidth="1"/>
    <col min="16134" max="16134" width="11.28515625" style="226" customWidth="1"/>
    <col min="16135" max="16135" width="7" style="226" customWidth="1"/>
    <col min="16136" max="16136" width="8" style="226" customWidth="1"/>
    <col min="16137" max="16137" width="4.28515625" style="226" customWidth="1"/>
    <col min="16138" max="16138" width="10.7109375" style="226" customWidth="1"/>
    <col min="16139" max="16139" width="1.7109375" style="226" customWidth="1"/>
    <col min="16140" max="16140" width="11.7109375" style="226" customWidth="1"/>
    <col min="16141" max="16141" width="1" style="226" customWidth="1"/>
    <col min="16142" max="16142" width="10.7109375" style="226" customWidth="1"/>
    <col min="16143" max="16143" width="1.7109375" style="226" customWidth="1"/>
    <col min="16144" max="16144" width="10.7109375" style="226" customWidth="1"/>
    <col min="16145" max="16145" width="1.7109375" style="226" customWidth="1"/>
    <col min="16146" max="16146" width="0" style="226" hidden="1" customWidth="1"/>
    <col min="16147" max="16147" width="8" style="226" customWidth="1"/>
    <col min="16148" max="16150" width="0" style="226" hidden="1" customWidth="1"/>
    <col min="16151" max="16384" width="9.140625" style="226"/>
  </cols>
  <sheetData>
    <row r="1" spans="1:22" s="137" customFormat="1" ht="21" customHeight="1">
      <c r="A1" s="129" t="e">
        <f>'[1]Week SetUp'!$A$6</f>
        <v>#REF!</v>
      </c>
      <c r="B1" s="130"/>
      <c r="C1" s="131"/>
      <c r="D1" s="132"/>
      <c r="E1" s="133" t="s">
        <v>81</v>
      </c>
      <c r="F1" s="131"/>
      <c r="G1" s="131"/>
      <c r="H1" s="131"/>
      <c r="I1" s="131"/>
      <c r="J1" s="134"/>
      <c r="K1" s="131"/>
      <c r="L1" s="134"/>
      <c r="M1" s="131"/>
      <c r="N1" s="135" t="s">
        <v>1</v>
      </c>
      <c r="O1" s="131"/>
      <c r="P1" s="136"/>
      <c r="Q1" s="131"/>
      <c r="T1" s="138"/>
      <c r="U1" s="138"/>
      <c r="V1" s="138"/>
    </row>
    <row r="2" spans="1:22" s="145" customFormat="1" ht="13.5" customHeight="1">
      <c r="A2" s="139"/>
      <c r="B2" s="140"/>
      <c r="C2" s="141"/>
      <c r="D2" s="142"/>
      <c r="E2" s="143" t="s">
        <v>2</v>
      </c>
      <c r="F2" s="144"/>
      <c r="G2" s="141"/>
      <c r="H2" s="141"/>
      <c r="I2" s="141"/>
      <c r="J2" s="364" t="s">
        <v>3</v>
      </c>
      <c r="K2" s="364"/>
      <c r="L2" s="364"/>
      <c r="M2" s="364"/>
      <c r="N2" s="364"/>
      <c r="O2" s="364"/>
      <c r="P2" s="364"/>
      <c r="Q2" s="141"/>
    </row>
    <row r="3" spans="1:22" s="148" customFormat="1" ht="11.25" customHeight="1">
      <c r="A3" s="146"/>
      <c r="B3" s="146"/>
      <c r="C3" s="146"/>
      <c r="D3" s="146"/>
      <c r="E3" s="365" t="s">
        <v>4</v>
      </c>
      <c r="F3" s="365"/>
      <c r="G3" s="146"/>
      <c r="H3" s="146"/>
      <c r="I3" s="146"/>
      <c r="J3" s="366" t="s">
        <v>5</v>
      </c>
      <c r="K3" s="366"/>
      <c r="L3" s="366"/>
      <c r="M3" s="146"/>
      <c r="N3" s="146"/>
      <c r="O3" s="146"/>
      <c r="P3" s="146"/>
      <c r="Q3" s="147" t="s">
        <v>6</v>
      </c>
    </row>
    <row r="4" spans="1:22" s="152" customFormat="1" ht="11.25" customHeight="1" thickBot="1">
      <c r="A4" s="367"/>
      <c r="B4" s="367"/>
      <c r="C4" s="367"/>
      <c r="D4" s="40"/>
      <c r="E4" s="149"/>
      <c r="F4" s="149"/>
      <c r="G4" s="150"/>
      <c r="H4" s="149"/>
      <c r="I4" s="149"/>
      <c r="J4" s="262"/>
      <c r="K4" s="149"/>
      <c r="L4" s="263" t="str">
        <f>'[1]Week SetUp'!$C$12</f>
        <v xml:space="preserve"> </v>
      </c>
      <c r="M4" s="151"/>
      <c r="N4" s="149"/>
      <c r="O4" s="368" t="s">
        <v>7</v>
      </c>
      <c r="P4" s="368"/>
      <c r="Q4" s="368"/>
    </row>
    <row r="5" spans="1:22" s="148" customFormat="1" ht="9.75">
      <c r="A5" s="153"/>
      <c r="B5" s="154" t="s">
        <v>8</v>
      </c>
      <c r="C5" s="155" t="s">
        <v>9</v>
      </c>
      <c r="D5" s="156" t="s">
        <v>10</v>
      </c>
      <c r="E5" s="157" t="s">
        <v>11</v>
      </c>
      <c r="F5" s="157" t="s">
        <v>12</v>
      </c>
      <c r="G5" s="157"/>
      <c r="H5" s="157" t="s">
        <v>13</v>
      </c>
      <c r="I5" s="157"/>
      <c r="J5" s="154" t="s">
        <v>14</v>
      </c>
      <c r="K5" s="154"/>
      <c r="L5" s="154" t="s">
        <v>15</v>
      </c>
      <c r="M5" s="154"/>
      <c r="N5" s="154" t="s">
        <v>16</v>
      </c>
      <c r="O5" s="154"/>
      <c r="P5" s="154"/>
      <c r="Q5" s="158"/>
    </row>
    <row r="6" spans="1:22" s="148" customFormat="1" ht="3.75" customHeight="1" thickBot="1">
      <c r="A6" s="159"/>
      <c r="B6" s="160"/>
      <c r="C6" s="161"/>
      <c r="D6" s="162"/>
      <c r="E6" s="163"/>
      <c r="F6" s="163"/>
      <c r="G6" s="164"/>
      <c r="H6" s="163"/>
      <c r="I6" s="160"/>
      <c r="J6" s="160"/>
      <c r="K6" s="160"/>
      <c r="L6" s="160"/>
      <c r="M6" s="160"/>
      <c r="N6" s="160"/>
      <c r="O6" s="160"/>
      <c r="P6" s="160"/>
      <c r="Q6" s="165"/>
    </row>
    <row r="7" spans="1:22" s="177" customFormat="1" ht="9" customHeight="1">
      <c r="A7" s="166">
        <v>1</v>
      </c>
      <c r="B7" s="167"/>
      <c r="C7" s="167"/>
      <c r="D7" s="168">
        <v>1</v>
      </c>
      <c r="E7" s="169" t="s">
        <v>82</v>
      </c>
      <c r="F7" s="170" t="s">
        <v>83</v>
      </c>
      <c r="G7" s="171"/>
      <c r="H7" s="170" t="s">
        <v>67</v>
      </c>
      <c r="I7" s="172"/>
      <c r="J7" s="173"/>
      <c r="K7" s="173"/>
      <c r="L7" s="173"/>
      <c r="M7" s="173"/>
      <c r="N7" s="174"/>
      <c r="O7" s="174"/>
      <c r="P7" s="174"/>
      <c r="Q7" s="175"/>
      <c r="R7" s="176"/>
      <c r="T7" s="178" t="str">
        <f>[1]Officials!P24</f>
        <v>Umpire</v>
      </c>
      <c r="V7" s="179" t="str">
        <f>F$7&amp;" "&amp;E$7</f>
        <v>Николай Баньков</v>
      </c>
    </row>
    <row r="8" spans="1:22" s="177" customFormat="1" ht="9.6" customHeight="1">
      <c r="A8" s="180"/>
      <c r="B8" s="181"/>
      <c r="C8" s="181"/>
      <c r="D8" s="68"/>
      <c r="E8" s="173"/>
      <c r="F8" s="174"/>
      <c r="G8" s="182"/>
      <c r="H8" s="183"/>
      <c r="I8" s="184"/>
      <c r="J8" s="169" t="s">
        <v>82</v>
      </c>
      <c r="K8" s="185"/>
      <c r="L8" s="173"/>
      <c r="M8" s="173"/>
      <c r="N8" s="174"/>
      <c r="O8" s="174"/>
      <c r="P8" s="174"/>
      <c r="Q8" s="175"/>
      <c r="R8" s="176"/>
      <c r="T8" s="186" t="str">
        <f>[1]Officials!P25</f>
        <v xml:space="preserve"> </v>
      </c>
      <c r="V8" s="187" t="str">
        <f>F$9&amp;" "&amp;E$9</f>
        <v>Артем Сотников</v>
      </c>
    </row>
    <row r="9" spans="1:22" s="177" customFormat="1" ht="9.6" customHeight="1">
      <c r="A9" s="180">
        <v>2</v>
      </c>
      <c r="B9" s="167"/>
      <c r="C9" s="167"/>
      <c r="D9" s="188"/>
      <c r="E9" s="169" t="s">
        <v>84</v>
      </c>
      <c r="F9" s="170" t="s">
        <v>85</v>
      </c>
      <c r="G9" s="171"/>
      <c r="H9" s="170" t="s">
        <v>19</v>
      </c>
      <c r="I9" s="189"/>
      <c r="J9" s="190" t="s">
        <v>68</v>
      </c>
      <c r="K9" s="191"/>
      <c r="L9" s="173"/>
      <c r="M9" s="173"/>
      <c r="N9" s="174"/>
      <c r="O9" s="174"/>
      <c r="P9" s="174"/>
      <c r="Q9" s="175"/>
      <c r="R9" s="176"/>
      <c r="T9" s="186" t="str">
        <f>[1]Officials!P26</f>
        <v xml:space="preserve"> </v>
      </c>
      <c r="V9" s="187" t="str">
        <f>F$11&amp;" "&amp;E$11</f>
        <v>Всеволод Цхай</v>
      </c>
    </row>
    <row r="10" spans="1:22" s="177" customFormat="1" ht="9.6" customHeight="1">
      <c r="A10" s="180"/>
      <c r="B10" s="181"/>
      <c r="C10" s="181"/>
      <c r="D10" s="68"/>
      <c r="E10" s="173"/>
      <c r="F10" s="174"/>
      <c r="G10" s="182"/>
      <c r="H10" s="174"/>
      <c r="I10" s="190"/>
      <c r="J10" s="192"/>
      <c r="K10" s="193"/>
      <c r="L10" s="169" t="s">
        <v>82</v>
      </c>
      <c r="M10" s="185"/>
      <c r="N10" s="174"/>
      <c r="O10" s="174"/>
      <c r="P10" s="174"/>
      <c r="Q10" s="175"/>
      <c r="R10" s="176"/>
      <c r="T10" s="186" t="str">
        <f>[1]Officials!P27</f>
        <v xml:space="preserve"> </v>
      </c>
      <c r="V10" s="187" t="str">
        <f>F$13&amp;" "&amp;E$13</f>
        <v>Марьян Дроздович</v>
      </c>
    </row>
    <row r="11" spans="1:22" s="177" customFormat="1" ht="9.6" customHeight="1">
      <c r="A11" s="180">
        <v>3</v>
      </c>
      <c r="B11" s="194"/>
      <c r="C11" s="167"/>
      <c r="D11" s="194"/>
      <c r="E11" s="185" t="s">
        <v>86</v>
      </c>
      <c r="F11" s="170" t="s">
        <v>87</v>
      </c>
      <c r="G11" s="171"/>
      <c r="H11" s="195" t="s">
        <v>67</v>
      </c>
      <c r="I11" s="172"/>
      <c r="J11" s="173"/>
      <c r="K11" s="196"/>
      <c r="L11" s="190" t="s">
        <v>189</v>
      </c>
      <c r="M11" s="191"/>
      <c r="N11" s="174"/>
      <c r="O11" s="174"/>
      <c r="P11" s="174"/>
      <c r="Q11" s="175"/>
      <c r="R11" s="176"/>
      <c r="T11" s="186" t="str">
        <f>[1]Officials!P28</f>
        <v xml:space="preserve"> </v>
      </c>
      <c r="U11" s="197"/>
      <c r="V11" s="187" t="str">
        <f>F$15&amp;" "&amp;E$15</f>
        <v>Алексей Метельский</v>
      </c>
    </row>
    <row r="12" spans="1:22" s="177" customFormat="1" ht="9.6" customHeight="1">
      <c r="A12" s="180"/>
      <c r="B12" s="198"/>
      <c r="C12" s="181"/>
      <c r="D12" s="68"/>
      <c r="E12" s="173"/>
      <c r="F12" s="174"/>
      <c r="G12" s="182"/>
      <c r="H12" s="183"/>
      <c r="I12" s="184"/>
      <c r="J12" s="185" t="s">
        <v>88</v>
      </c>
      <c r="K12" s="199"/>
      <c r="L12" s="173"/>
      <c r="M12" s="200"/>
      <c r="N12" s="174"/>
      <c r="O12" s="174"/>
      <c r="P12" s="174"/>
      <c r="Q12" s="175"/>
      <c r="R12" s="176"/>
      <c r="T12" s="186" t="str">
        <f>[1]Officials!P29</f>
        <v xml:space="preserve"> </v>
      </c>
      <c r="V12" s="187" t="str">
        <f>F$17&amp;" "&amp;E$17</f>
        <v>Марк Мюллер</v>
      </c>
    </row>
    <row r="13" spans="1:22" s="177" customFormat="1" ht="9.6" customHeight="1">
      <c r="A13" s="180">
        <v>4</v>
      </c>
      <c r="B13" s="167"/>
      <c r="C13" s="167"/>
      <c r="D13" s="188"/>
      <c r="E13" s="185" t="s">
        <v>88</v>
      </c>
      <c r="F13" s="170" t="s">
        <v>89</v>
      </c>
      <c r="G13" s="171"/>
      <c r="H13" s="170" t="s">
        <v>19</v>
      </c>
      <c r="I13" s="189"/>
      <c r="J13" s="190" t="s">
        <v>90</v>
      </c>
      <c r="K13" s="173"/>
      <c r="L13" s="173"/>
      <c r="M13" s="196"/>
      <c r="N13" s="174"/>
      <c r="O13" s="174"/>
      <c r="P13" s="174"/>
      <c r="Q13" s="175"/>
      <c r="R13" s="176"/>
      <c r="T13" s="186" t="str">
        <f>[1]Officials!P30</f>
        <v xml:space="preserve"> </v>
      </c>
      <c r="V13" s="187" t="str">
        <f>F$19&amp;" "&amp;E$19</f>
        <v>Никита Лихота</v>
      </c>
    </row>
    <row r="14" spans="1:22" s="177" customFormat="1" ht="9.6" customHeight="1">
      <c r="A14" s="180"/>
      <c r="B14" s="181"/>
      <c r="C14" s="181"/>
      <c r="D14" s="68"/>
      <c r="E14" s="173"/>
      <c r="F14" s="174"/>
      <c r="G14" s="182"/>
      <c r="H14" s="174"/>
      <c r="I14" s="190"/>
      <c r="J14" s="173"/>
      <c r="K14" s="173"/>
      <c r="L14" s="192"/>
      <c r="M14" s="193"/>
      <c r="N14" s="169" t="s">
        <v>82</v>
      </c>
      <c r="O14" s="170"/>
      <c r="P14" s="174"/>
      <c r="Q14" s="175"/>
      <c r="R14" s="176"/>
      <c r="T14" s="186" t="str">
        <f>[1]Officials!P31</f>
        <v xml:space="preserve"> </v>
      </c>
      <c r="V14" s="187" t="str">
        <f>F$21&amp;" "&amp;E$21</f>
        <v>Никита Терешко</v>
      </c>
    </row>
    <row r="15" spans="1:22" s="177" customFormat="1" ht="9.6" customHeight="1">
      <c r="A15" s="180">
        <v>5</v>
      </c>
      <c r="B15" s="167"/>
      <c r="C15" s="167"/>
      <c r="D15" s="188" t="s">
        <v>20</v>
      </c>
      <c r="E15" s="185" t="s">
        <v>91</v>
      </c>
      <c r="F15" s="170" t="s">
        <v>92</v>
      </c>
      <c r="G15" s="171"/>
      <c r="H15" s="170" t="s">
        <v>19</v>
      </c>
      <c r="I15" s="172"/>
      <c r="J15" s="173"/>
      <c r="K15" s="173"/>
      <c r="L15" s="173"/>
      <c r="M15" s="196"/>
      <c r="N15" s="201" t="s">
        <v>195</v>
      </c>
      <c r="O15" s="202"/>
      <c r="P15" s="202"/>
      <c r="Q15" s="175"/>
      <c r="R15" s="176"/>
      <c r="T15" s="186" t="str">
        <f>[1]Officials!P32</f>
        <v xml:space="preserve"> </v>
      </c>
      <c r="V15" s="187" t="str">
        <f>F$23&amp;" "&amp;E$23</f>
        <v>Андрей Жидков</v>
      </c>
    </row>
    <row r="16" spans="1:22" s="177" customFormat="1" ht="9.6" customHeight="1">
      <c r="A16" s="180"/>
      <c r="B16" s="181"/>
      <c r="C16" s="181"/>
      <c r="D16" s="68"/>
      <c r="E16" s="173"/>
      <c r="F16" s="174"/>
      <c r="G16" s="182"/>
      <c r="H16" s="183"/>
      <c r="I16" s="184"/>
      <c r="J16" s="185" t="s">
        <v>93</v>
      </c>
      <c r="K16" s="185"/>
      <c r="L16" s="173"/>
      <c r="M16" s="196"/>
      <c r="N16" s="174"/>
      <c r="O16" s="202"/>
      <c r="P16" s="202"/>
      <c r="Q16" s="175"/>
      <c r="R16" s="176"/>
      <c r="T16" s="186" t="str">
        <f>[1]Officials!P33</f>
        <v xml:space="preserve"> </v>
      </c>
      <c r="V16" s="187" t="str">
        <f>F$25&amp;" "&amp;E$25</f>
        <v>Тимофей Гергунов</v>
      </c>
    </row>
    <row r="17" spans="1:22" s="177" customFormat="1" ht="9.6" customHeight="1">
      <c r="A17" s="180">
        <v>6</v>
      </c>
      <c r="B17" s="167"/>
      <c r="C17" s="167"/>
      <c r="D17" s="188"/>
      <c r="E17" s="185" t="s">
        <v>93</v>
      </c>
      <c r="F17" s="170" t="s">
        <v>94</v>
      </c>
      <c r="G17" s="171"/>
      <c r="H17" s="170" t="s">
        <v>67</v>
      </c>
      <c r="I17" s="189"/>
      <c r="J17" s="190" t="s">
        <v>95</v>
      </c>
      <c r="K17" s="191"/>
      <c r="L17" s="173"/>
      <c r="M17" s="196"/>
      <c r="N17" s="174"/>
      <c r="O17" s="202"/>
      <c r="P17" s="202"/>
      <c r="Q17" s="175"/>
      <c r="R17" s="176"/>
      <c r="T17" s="186" t="str">
        <f>[1]Officials!P34</f>
        <v xml:space="preserve"> </v>
      </c>
      <c r="V17" s="187" t="str">
        <f>F$27&amp;" "&amp;E$27</f>
        <v>Даниил Шибеко</v>
      </c>
    </row>
    <row r="18" spans="1:22" s="177" customFormat="1" ht="9.6" customHeight="1" thickBot="1">
      <c r="A18" s="180"/>
      <c r="B18" s="181"/>
      <c r="C18" s="181"/>
      <c r="D18" s="68"/>
      <c r="E18" s="173"/>
      <c r="F18" s="174"/>
      <c r="G18" s="182"/>
      <c r="H18" s="174"/>
      <c r="I18" s="190"/>
      <c r="J18" s="192"/>
      <c r="K18" s="193"/>
      <c r="L18" s="185" t="s">
        <v>98</v>
      </c>
      <c r="M18" s="199"/>
      <c r="N18" s="174"/>
      <c r="O18" s="202"/>
      <c r="P18" s="202"/>
      <c r="Q18" s="175"/>
      <c r="R18" s="176"/>
      <c r="T18" s="203" t="str">
        <f>[1]Officials!P35</f>
        <v>None</v>
      </c>
      <c r="V18" s="187" t="str">
        <f>F$29&amp;" "&amp;E$29</f>
        <v>Кирилл Булойчик</v>
      </c>
    </row>
    <row r="19" spans="1:22" s="177" customFormat="1" ht="9.6" customHeight="1">
      <c r="A19" s="180">
        <v>7</v>
      </c>
      <c r="B19" s="167"/>
      <c r="C19" s="167"/>
      <c r="D19" s="204"/>
      <c r="E19" s="185" t="s">
        <v>96</v>
      </c>
      <c r="F19" s="170" t="s">
        <v>97</v>
      </c>
      <c r="G19" s="171"/>
      <c r="H19" s="170" t="s">
        <v>35</v>
      </c>
      <c r="I19" s="172"/>
      <c r="J19" s="173"/>
      <c r="K19" s="196"/>
      <c r="L19" s="190" t="s">
        <v>90</v>
      </c>
      <c r="M19" s="205"/>
      <c r="N19" s="174"/>
      <c r="O19" s="202"/>
      <c r="P19" s="202"/>
      <c r="Q19" s="175"/>
      <c r="R19" s="176"/>
      <c r="V19" s="187" t="str">
        <f>F$31&amp;" "&amp;E$31</f>
        <v>Артемий Феденков</v>
      </c>
    </row>
    <row r="20" spans="1:22" s="177" customFormat="1" ht="9.6" customHeight="1">
      <c r="A20" s="180"/>
      <c r="B20" s="181"/>
      <c r="C20" s="181"/>
      <c r="D20" s="68"/>
      <c r="E20" s="173"/>
      <c r="F20" s="174"/>
      <c r="G20" s="182"/>
      <c r="H20" s="183"/>
      <c r="I20" s="184"/>
      <c r="J20" s="185" t="s">
        <v>98</v>
      </c>
      <c r="K20" s="199"/>
      <c r="L20" s="173"/>
      <c r="M20" s="206"/>
      <c r="N20" s="174"/>
      <c r="O20" s="202"/>
      <c r="P20" s="202"/>
      <c r="Q20" s="175"/>
      <c r="R20" s="176"/>
      <c r="V20" s="187" t="str">
        <f>F$33&amp;" "&amp;E$33</f>
        <v>Никита Гузов</v>
      </c>
    </row>
    <row r="21" spans="1:22" s="177" customFormat="1" ht="9.6" customHeight="1">
      <c r="A21" s="166">
        <v>8</v>
      </c>
      <c r="B21" s="167"/>
      <c r="C21" s="167"/>
      <c r="D21" s="168">
        <v>6</v>
      </c>
      <c r="E21" s="185" t="s">
        <v>98</v>
      </c>
      <c r="F21" s="170" t="s">
        <v>97</v>
      </c>
      <c r="G21" s="171"/>
      <c r="H21" s="207" t="s">
        <v>19</v>
      </c>
      <c r="I21" s="189"/>
      <c r="J21" s="190" t="s">
        <v>90</v>
      </c>
      <c r="K21" s="173"/>
      <c r="L21" s="173"/>
      <c r="M21" s="173"/>
      <c r="N21" s="174"/>
      <c r="O21" s="202"/>
      <c r="P21" s="202"/>
      <c r="Q21" s="175"/>
      <c r="R21" s="176"/>
      <c r="V21" s="187" t="str">
        <f>F$35&amp;" "&amp;E$35</f>
        <v>Кирилл Свиридов</v>
      </c>
    </row>
    <row r="22" spans="1:22" s="177" customFormat="1" ht="9.6" customHeight="1">
      <c r="A22" s="180"/>
      <c r="B22" s="181"/>
      <c r="C22" s="181"/>
      <c r="D22" s="68"/>
      <c r="E22" s="173"/>
      <c r="F22" s="174"/>
      <c r="G22" s="182"/>
      <c r="H22" s="174"/>
      <c r="I22" s="190"/>
      <c r="J22" s="173"/>
      <c r="K22" s="173"/>
      <c r="L22" s="173"/>
      <c r="M22" s="173"/>
      <c r="N22" s="192"/>
      <c r="O22" s="208"/>
      <c r="P22" s="209"/>
      <c r="Q22" s="210"/>
      <c r="R22" s="176"/>
      <c r="V22" s="187" t="str">
        <f>F$37&amp;" "&amp;E$37</f>
        <v>Даниил Рыжанков</v>
      </c>
    </row>
    <row r="23" spans="1:22" s="177" customFormat="1" ht="9.6" customHeight="1">
      <c r="A23" s="166">
        <v>9</v>
      </c>
      <c r="B23" s="167"/>
      <c r="C23" s="167"/>
      <c r="D23" s="168">
        <v>4</v>
      </c>
      <c r="E23" s="185" t="s">
        <v>99</v>
      </c>
      <c r="F23" s="170" t="s">
        <v>100</v>
      </c>
      <c r="G23" s="171"/>
      <c r="H23" s="170" t="s">
        <v>19</v>
      </c>
      <c r="I23" s="172"/>
      <c r="J23" s="173"/>
      <c r="K23" s="173"/>
      <c r="L23" s="173"/>
      <c r="M23" s="173"/>
      <c r="N23" s="174"/>
      <c r="O23" s="202"/>
      <c r="P23" s="202"/>
      <c r="Q23" s="210"/>
      <c r="R23" s="211"/>
      <c r="S23" s="212"/>
      <c r="V23" s="187" t="str">
        <f>F$39&amp;" "&amp;E$39</f>
        <v>Иван Иванович</v>
      </c>
    </row>
    <row r="24" spans="1:22" s="177" customFormat="1" ht="9.6" customHeight="1">
      <c r="A24" s="180"/>
      <c r="B24" s="181"/>
      <c r="C24" s="181"/>
      <c r="D24" s="68"/>
      <c r="E24" s="173"/>
      <c r="F24" s="174"/>
      <c r="G24" s="182"/>
      <c r="H24" s="183"/>
      <c r="I24" s="184"/>
      <c r="J24" s="185" t="s">
        <v>99</v>
      </c>
      <c r="K24" s="185"/>
      <c r="L24" s="173"/>
      <c r="M24" s="173"/>
      <c r="N24" s="174"/>
      <c r="O24" s="202"/>
      <c r="P24" s="202"/>
      <c r="Q24" s="210"/>
      <c r="R24" s="211"/>
      <c r="S24" s="212"/>
      <c r="V24" s="187" t="str">
        <f>F$41&amp;" "&amp;E$41</f>
        <v>Тимофей Ярош</v>
      </c>
    </row>
    <row r="25" spans="1:22" s="177" customFormat="1" ht="9.6" customHeight="1">
      <c r="A25" s="180">
        <v>10</v>
      </c>
      <c r="B25" s="167"/>
      <c r="C25" s="167"/>
      <c r="D25" s="188"/>
      <c r="E25" s="185" t="s">
        <v>101</v>
      </c>
      <c r="F25" s="170" t="s">
        <v>102</v>
      </c>
      <c r="G25" s="171"/>
      <c r="H25" s="207" t="s">
        <v>19</v>
      </c>
      <c r="I25" s="189"/>
      <c r="J25" s="190" t="s">
        <v>162</v>
      </c>
      <c r="K25" s="191"/>
      <c r="L25" s="173"/>
      <c r="M25" s="173"/>
      <c r="N25" s="174"/>
      <c r="O25" s="202"/>
      <c r="P25" s="202"/>
      <c r="Q25" s="210"/>
      <c r="R25" s="211"/>
      <c r="S25" s="212"/>
      <c r="V25" s="187" t="str">
        <f>F$43&amp;" "&amp;E$43</f>
        <v>Назар Райченок</v>
      </c>
    </row>
    <row r="26" spans="1:22" s="177" customFormat="1" ht="9.6" customHeight="1">
      <c r="A26" s="180"/>
      <c r="B26" s="181"/>
      <c r="C26" s="181"/>
      <c r="D26" s="68"/>
      <c r="E26" s="173"/>
      <c r="F26" s="174"/>
      <c r="G26" s="182"/>
      <c r="H26" s="174"/>
      <c r="I26" s="190"/>
      <c r="J26" s="192"/>
      <c r="K26" s="193"/>
      <c r="L26" s="185" t="s">
        <v>99</v>
      </c>
      <c r="M26" s="185"/>
      <c r="N26" s="174"/>
      <c r="O26" s="202"/>
      <c r="P26" s="202"/>
      <c r="Q26" s="210"/>
      <c r="R26" s="211"/>
      <c r="S26" s="212"/>
      <c r="V26" s="187" t="str">
        <f>F$45&amp;" "&amp;E$45</f>
        <v>Иван Калачев</v>
      </c>
    </row>
    <row r="27" spans="1:22" s="177" customFormat="1" ht="9.6" customHeight="1">
      <c r="A27" s="180">
        <v>11</v>
      </c>
      <c r="B27" s="167"/>
      <c r="C27" s="167"/>
      <c r="D27" s="204"/>
      <c r="E27" s="185" t="s">
        <v>103</v>
      </c>
      <c r="F27" s="170" t="s">
        <v>104</v>
      </c>
      <c r="G27" s="171"/>
      <c r="H27" s="170" t="s">
        <v>27</v>
      </c>
      <c r="I27" s="172"/>
      <c r="J27" s="173"/>
      <c r="K27" s="196"/>
      <c r="L27" s="190" t="s">
        <v>60</v>
      </c>
      <c r="M27" s="191"/>
      <c r="N27" s="174"/>
      <c r="O27" s="202"/>
      <c r="P27" s="202"/>
      <c r="Q27" s="210"/>
      <c r="R27" s="211"/>
      <c r="S27" s="212"/>
      <c r="V27" s="187" t="str">
        <f>F$47&amp;" "&amp;E$47</f>
        <v>Валерий Тарасюк</v>
      </c>
    </row>
    <row r="28" spans="1:22" s="177" customFormat="1" ht="9.6" customHeight="1">
      <c r="A28" s="180"/>
      <c r="B28" s="198"/>
      <c r="C28" s="181"/>
      <c r="D28" s="68"/>
      <c r="E28" s="173"/>
      <c r="F28" s="174"/>
      <c r="G28" s="182"/>
      <c r="H28" s="183"/>
      <c r="I28" s="184"/>
      <c r="J28" s="185" t="s">
        <v>105</v>
      </c>
      <c r="K28" s="199"/>
      <c r="L28" s="173"/>
      <c r="M28" s="200"/>
      <c r="N28" s="174"/>
      <c r="O28" s="202"/>
      <c r="P28" s="202"/>
      <c r="Q28" s="210"/>
      <c r="R28" s="211"/>
      <c r="S28" s="212"/>
      <c r="V28" s="187" t="str">
        <f>F$49&amp;" "&amp;E$49</f>
        <v>Михаил Якубов</v>
      </c>
    </row>
    <row r="29" spans="1:22" s="177" customFormat="1" ht="9.6" customHeight="1">
      <c r="A29" s="180">
        <v>12</v>
      </c>
      <c r="B29" s="167"/>
      <c r="C29" s="167"/>
      <c r="D29" s="204"/>
      <c r="E29" s="185" t="s">
        <v>105</v>
      </c>
      <c r="F29" s="170" t="s">
        <v>106</v>
      </c>
      <c r="G29" s="171"/>
      <c r="H29" s="170" t="s">
        <v>19</v>
      </c>
      <c r="I29" s="189"/>
      <c r="J29" s="190" t="s">
        <v>162</v>
      </c>
      <c r="K29" s="173"/>
      <c r="L29" s="173"/>
      <c r="M29" s="196"/>
      <c r="N29" s="174"/>
      <c r="O29" s="202"/>
      <c r="P29" s="202"/>
      <c r="Q29" s="210"/>
      <c r="R29" s="211"/>
      <c r="S29" s="212"/>
      <c r="V29" s="187" t="str">
        <f>F$51&amp;" "&amp;E$51</f>
        <v>Николай Потапенок</v>
      </c>
    </row>
    <row r="30" spans="1:22" s="177" customFormat="1" ht="9.6" customHeight="1">
      <c r="A30" s="180"/>
      <c r="B30" s="181"/>
      <c r="C30" s="181"/>
      <c r="D30" s="68"/>
      <c r="E30" s="173"/>
      <c r="F30" s="174"/>
      <c r="G30" s="182"/>
      <c r="H30" s="174"/>
      <c r="I30" s="190"/>
      <c r="J30" s="173"/>
      <c r="K30" s="173"/>
      <c r="L30" s="192"/>
      <c r="M30" s="193"/>
      <c r="N30" s="185" t="s">
        <v>99</v>
      </c>
      <c r="O30" s="170"/>
      <c r="P30" s="202"/>
      <c r="Q30" s="210"/>
      <c r="R30" s="211"/>
      <c r="S30" s="212"/>
      <c r="V30" s="187" t="str">
        <f>F$53&amp;" "&amp;E$53</f>
        <v>Тихон Федоров</v>
      </c>
    </row>
    <row r="31" spans="1:22" s="177" customFormat="1" ht="9.6" customHeight="1">
      <c r="A31" s="180">
        <v>13</v>
      </c>
      <c r="B31" s="213"/>
      <c r="C31" s="213"/>
      <c r="D31" s="214"/>
      <c r="E31" s="169" t="s">
        <v>107</v>
      </c>
      <c r="F31" s="170" t="s">
        <v>108</v>
      </c>
      <c r="G31" s="171"/>
      <c r="H31" s="207" t="s">
        <v>19</v>
      </c>
      <c r="I31" s="172"/>
      <c r="J31" s="173"/>
      <c r="K31" s="173"/>
      <c r="L31" s="173"/>
      <c r="M31" s="196"/>
      <c r="N31" s="201" t="s">
        <v>68</v>
      </c>
      <c r="O31" s="174"/>
      <c r="P31" s="202"/>
      <c r="Q31" s="210"/>
      <c r="R31" s="211"/>
      <c r="S31" s="212"/>
      <c r="V31" s="187" t="str">
        <f>F$55&amp;" "&amp;E$55</f>
        <v>Арсений Ставер</v>
      </c>
    </row>
    <row r="32" spans="1:22" s="177" customFormat="1" ht="9.6" customHeight="1">
      <c r="A32" s="180"/>
      <c r="B32" s="181"/>
      <c r="C32" s="181"/>
      <c r="D32" s="68"/>
      <c r="E32" s="173"/>
      <c r="F32" s="174"/>
      <c r="G32" s="182"/>
      <c r="H32" s="183"/>
      <c r="I32" s="184"/>
      <c r="J32" s="185" t="s">
        <v>107</v>
      </c>
      <c r="K32" s="185"/>
      <c r="L32" s="173"/>
      <c r="M32" s="196"/>
      <c r="N32" s="174"/>
      <c r="O32" s="174"/>
      <c r="P32" s="202"/>
      <c r="Q32" s="210"/>
      <c r="R32" s="211"/>
      <c r="S32" s="212"/>
      <c r="V32" s="187" t="str">
        <f>F$57&amp;" "&amp;E$57</f>
        <v>Артем Брощан</v>
      </c>
    </row>
    <row r="33" spans="1:22" s="177" customFormat="1" ht="9.6" customHeight="1">
      <c r="A33" s="180">
        <v>14</v>
      </c>
      <c r="B33" s="167"/>
      <c r="C33" s="167"/>
      <c r="D33" s="204"/>
      <c r="E33" s="185" t="s">
        <v>109</v>
      </c>
      <c r="F33" s="170" t="s">
        <v>97</v>
      </c>
      <c r="G33" s="171"/>
      <c r="H33" s="170" t="s">
        <v>19</v>
      </c>
      <c r="I33" s="189"/>
      <c r="J33" s="190" t="s">
        <v>90</v>
      </c>
      <c r="K33" s="191"/>
      <c r="L33" s="173"/>
      <c r="M33" s="196"/>
      <c r="N33" s="174"/>
      <c r="O33" s="174"/>
      <c r="P33" s="202"/>
      <c r="Q33" s="210"/>
      <c r="R33" s="211"/>
      <c r="S33" s="212"/>
      <c r="V33" s="187" t="str">
        <f>F$59&amp;" "&amp;E$59</f>
        <v>Глеб Гладкевич</v>
      </c>
    </row>
    <row r="34" spans="1:22" s="177" customFormat="1" ht="9.6" customHeight="1">
      <c r="A34" s="180"/>
      <c r="B34" s="181"/>
      <c r="C34" s="181"/>
      <c r="D34" s="68"/>
      <c r="E34" s="173"/>
      <c r="F34" s="174"/>
      <c r="G34" s="182"/>
      <c r="H34" s="174"/>
      <c r="I34" s="190"/>
      <c r="J34" s="192"/>
      <c r="K34" s="193"/>
      <c r="L34" s="185" t="s">
        <v>112</v>
      </c>
      <c r="M34" s="199"/>
      <c r="N34" s="174"/>
      <c r="O34" s="174"/>
      <c r="P34" s="202"/>
      <c r="Q34" s="210"/>
      <c r="R34" s="211"/>
      <c r="S34" s="212"/>
      <c r="V34" s="187" t="str">
        <f>F$61&amp;" "&amp;E$61</f>
        <v>Артем Цыкуненко</v>
      </c>
    </row>
    <row r="35" spans="1:22" s="177" customFormat="1" ht="9.6" customHeight="1">
      <c r="A35" s="180">
        <v>15</v>
      </c>
      <c r="B35" s="167"/>
      <c r="C35" s="167"/>
      <c r="D35" s="194"/>
      <c r="E35" s="185" t="s">
        <v>110</v>
      </c>
      <c r="F35" s="170" t="s">
        <v>106</v>
      </c>
      <c r="G35" s="171"/>
      <c r="H35" s="170" t="s">
        <v>111</v>
      </c>
      <c r="I35" s="172"/>
      <c r="J35" s="173"/>
      <c r="K35" s="196"/>
      <c r="L35" s="190" t="s">
        <v>190</v>
      </c>
      <c r="M35" s="205"/>
      <c r="N35" s="174"/>
      <c r="O35" s="174"/>
      <c r="P35" s="202"/>
      <c r="Q35" s="210"/>
      <c r="R35" s="211"/>
      <c r="S35" s="212"/>
      <c r="V35" s="187" t="str">
        <f>F$63&amp;" "&amp;E$63</f>
        <v>Георгий Борисевич</v>
      </c>
    </row>
    <row r="36" spans="1:22" s="177" customFormat="1" ht="9.6" customHeight="1">
      <c r="A36" s="180"/>
      <c r="B36" s="181"/>
      <c r="C36" s="181"/>
      <c r="D36" s="68"/>
      <c r="E36" s="173"/>
      <c r="F36" s="174"/>
      <c r="G36" s="182"/>
      <c r="H36" s="183"/>
      <c r="I36" s="184"/>
      <c r="J36" s="185" t="s">
        <v>112</v>
      </c>
      <c r="K36" s="199"/>
      <c r="L36" s="173"/>
      <c r="M36" s="206"/>
      <c r="N36" s="174"/>
      <c r="O36" s="174"/>
      <c r="P36" s="202"/>
      <c r="Q36" s="210"/>
      <c r="R36" s="211"/>
      <c r="S36" s="212"/>
      <c r="V36" s="187" t="str">
        <f>F$65&amp;" "&amp;E$65</f>
        <v>Евгений Бурсов</v>
      </c>
    </row>
    <row r="37" spans="1:22" s="177" customFormat="1" ht="9.6" customHeight="1">
      <c r="A37" s="166">
        <v>16</v>
      </c>
      <c r="B37" s="167"/>
      <c r="C37" s="167"/>
      <c r="D37" s="168">
        <v>7</v>
      </c>
      <c r="E37" s="185" t="s">
        <v>112</v>
      </c>
      <c r="F37" s="170" t="s">
        <v>104</v>
      </c>
      <c r="G37" s="171"/>
      <c r="H37" s="207" t="s">
        <v>67</v>
      </c>
      <c r="I37" s="189"/>
      <c r="J37" s="190" t="s">
        <v>113</v>
      </c>
      <c r="K37" s="173"/>
      <c r="L37" s="173"/>
      <c r="M37" s="173"/>
      <c r="N37" s="174"/>
      <c r="O37" s="174"/>
      <c r="P37" s="202"/>
      <c r="Q37" s="210"/>
      <c r="R37" s="211"/>
      <c r="S37" s="212"/>
      <c r="V37" s="187" t="str">
        <f>F$67&amp;" "&amp;E$67</f>
        <v>Всеволод Левин</v>
      </c>
    </row>
    <row r="38" spans="1:22" s="177" customFormat="1" ht="9.6" customHeight="1" thickBot="1">
      <c r="A38" s="180"/>
      <c r="B38" s="181"/>
      <c r="C38" s="181"/>
      <c r="D38" s="68"/>
      <c r="E38" s="173"/>
      <c r="F38" s="174"/>
      <c r="G38" s="182"/>
      <c r="H38" s="174"/>
      <c r="I38" s="190"/>
      <c r="J38" s="173"/>
      <c r="K38" s="173"/>
      <c r="L38" s="173"/>
      <c r="M38" s="173"/>
      <c r="N38" s="215"/>
      <c r="O38" s="216"/>
      <c r="P38" s="209"/>
      <c r="Q38" s="217"/>
      <c r="R38" s="211"/>
      <c r="S38" s="212"/>
      <c r="V38" s="218" t="str">
        <f>F$69&amp;" "&amp;E$69</f>
        <v>Артур Юркевич</v>
      </c>
    </row>
    <row r="39" spans="1:22" s="177" customFormat="1" ht="9.6" customHeight="1">
      <c r="A39" s="166">
        <v>17</v>
      </c>
      <c r="B39" s="167"/>
      <c r="C39" s="167"/>
      <c r="D39" s="168">
        <v>5</v>
      </c>
      <c r="E39" s="185" t="s">
        <v>114</v>
      </c>
      <c r="F39" s="170" t="s">
        <v>115</v>
      </c>
      <c r="G39" s="171"/>
      <c r="H39" s="207" t="s">
        <v>19</v>
      </c>
      <c r="I39" s="172"/>
      <c r="J39" s="173"/>
      <c r="K39" s="173"/>
      <c r="L39" s="173"/>
      <c r="M39" s="173"/>
      <c r="N39" s="192"/>
      <c r="O39" s="219"/>
      <c r="P39" s="202"/>
      <c r="Q39" s="210"/>
      <c r="R39" s="211"/>
      <c r="S39" s="212"/>
    </row>
    <row r="40" spans="1:22" s="177" customFormat="1" ht="9.6" customHeight="1">
      <c r="A40" s="180"/>
      <c r="B40" s="181"/>
      <c r="C40" s="181"/>
      <c r="D40" s="68"/>
      <c r="E40" s="173"/>
      <c r="F40" s="174"/>
      <c r="G40" s="182"/>
      <c r="H40" s="183"/>
      <c r="I40" s="184"/>
      <c r="J40" s="185" t="s">
        <v>114</v>
      </c>
      <c r="K40" s="185"/>
      <c r="L40" s="173"/>
      <c r="M40" s="173"/>
      <c r="N40" s="174"/>
      <c r="O40" s="174"/>
      <c r="P40" s="202"/>
      <c r="Q40" s="210"/>
      <c r="R40" s="211"/>
      <c r="S40" s="212"/>
    </row>
    <row r="41" spans="1:22" s="177" customFormat="1" ht="9.6" customHeight="1">
      <c r="A41" s="180">
        <v>18</v>
      </c>
      <c r="B41" s="167"/>
      <c r="C41" s="167"/>
      <c r="D41" s="188"/>
      <c r="E41" s="185" t="s">
        <v>116</v>
      </c>
      <c r="F41" s="170" t="s">
        <v>102</v>
      </c>
      <c r="G41" s="171"/>
      <c r="H41" s="170" t="s">
        <v>19</v>
      </c>
      <c r="I41" s="189"/>
      <c r="J41" s="190" t="s">
        <v>60</v>
      </c>
      <c r="K41" s="191"/>
      <c r="L41" s="173"/>
      <c r="M41" s="173"/>
      <c r="N41" s="174"/>
      <c r="O41" s="174"/>
      <c r="P41" s="202"/>
      <c r="Q41" s="210"/>
      <c r="R41" s="211"/>
      <c r="S41" s="212"/>
    </row>
    <row r="42" spans="1:22" s="177" customFormat="1" ht="9.6" customHeight="1">
      <c r="A42" s="180"/>
      <c r="B42" s="181"/>
      <c r="C42" s="181"/>
      <c r="D42" s="68"/>
      <c r="E42" s="173"/>
      <c r="F42" s="174"/>
      <c r="G42" s="182"/>
      <c r="H42" s="174"/>
      <c r="I42" s="190"/>
      <c r="J42" s="192"/>
      <c r="K42" s="193"/>
      <c r="L42" s="185" t="s">
        <v>114</v>
      </c>
      <c r="M42" s="185"/>
      <c r="N42" s="174"/>
      <c r="O42" s="174"/>
      <c r="P42" s="202"/>
      <c r="Q42" s="210"/>
      <c r="R42" s="211"/>
      <c r="S42" s="212"/>
    </row>
    <row r="43" spans="1:22" s="177" customFormat="1" ht="9.6" customHeight="1">
      <c r="A43" s="180">
        <v>19</v>
      </c>
      <c r="B43" s="167"/>
      <c r="C43" s="167"/>
      <c r="D43" s="204"/>
      <c r="E43" s="185" t="s">
        <v>117</v>
      </c>
      <c r="F43" s="170" t="s">
        <v>118</v>
      </c>
      <c r="G43" s="171"/>
      <c r="H43" s="170" t="s">
        <v>19</v>
      </c>
      <c r="I43" s="172"/>
      <c r="J43" s="173"/>
      <c r="K43" s="196"/>
      <c r="L43" s="190" t="s">
        <v>192</v>
      </c>
      <c r="M43" s="191"/>
      <c r="N43" s="174"/>
      <c r="O43" s="174"/>
      <c r="P43" s="202"/>
      <c r="Q43" s="210"/>
      <c r="R43" s="211"/>
      <c r="S43" s="212"/>
    </row>
    <row r="44" spans="1:22" s="177" customFormat="1" ht="9.6" customHeight="1">
      <c r="A44" s="180"/>
      <c r="B44" s="198"/>
      <c r="C44" s="181"/>
      <c r="D44" s="68"/>
      <c r="E44" s="173"/>
      <c r="F44" s="174"/>
      <c r="G44" s="182"/>
      <c r="H44" s="183"/>
      <c r="I44" s="184"/>
      <c r="J44" s="185" t="s">
        <v>119</v>
      </c>
      <c r="K44" s="199"/>
      <c r="L44" s="173"/>
      <c r="M44" s="200"/>
      <c r="N44" s="174"/>
      <c r="O44" s="174"/>
      <c r="P44" s="202"/>
      <c r="Q44" s="210"/>
      <c r="R44" s="211"/>
      <c r="S44" s="212"/>
    </row>
    <row r="45" spans="1:22" s="177" customFormat="1" ht="9.6" customHeight="1">
      <c r="A45" s="180">
        <v>20</v>
      </c>
      <c r="B45" s="167"/>
      <c r="C45" s="167"/>
      <c r="D45" s="188"/>
      <c r="E45" s="185" t="s">
        <v>119</v>
      </c>
      <c r="F45" s="170" t="s">
        <v>115</v>
      </c>
      <c r="G45" s="171"/>
      <c r="H45" s="170" t="s">
        <v>120</v>
      </c>
      <c r="I45" s="189"/>
      <c r="J45" s="190" t="s">
        <v>121</v>
      </c>
      <c r="K45" s="173"/>
      <c r="L45" s="173"/>
      <c r="M45" s="196"/>
      <c r="N45" s="174"/>
      <c r="O45" s="174"/>
      <c r="P45" s="202"/>
      <c r="Q45" s="210"/>
      <c r="R45" s="211"/>
      <c r="S45" s="212"/>
    </row>
    <row r="46" spans="1:22" s="177" customFormat="1" ht="9.6" customHeight="1">
      <c r="A46" s="180"/>
      <c r="B46" s="181"/>
      <c r="C46" s="181"/>
      <c r="D46" s="68"/>
      <c r="E46" s="173"/>
      <c r="F46" s="174"/>
      <c r="G46" s="182"/>
      <c r="H46" s="174"/>
      <c r="I46" s="190"/>
      <c r="J46" s="173"/>
      <c r="K46" s="173"/>
      <c r="L46" s="192"/>
      <c r="M46" s="193"/>
      <c r="N46" s="220" t="s">
        <v>163</v>
      </c>
      <c r="O46" s="170"/>
      <c r="P46" s="202"/>
      <c r="Q46" s="210"/>
      <c r="R46" s="211"/>
      <c r="S46" s="212"/>
    </row>
    <row r="47" spans="1:22" s="177" customFormat="1" ht="9.6" customHeight="1">
      <c r="A47" s="180">
        <v>21</v>
      </c>
      <c r="B47" s="167"/>
      <c r="C47" s="167"/>
      <c r="D47" s="188"/>
      <c r="E47" s="185" t="s">
        <v>122</v>
      </c>
      <c r="F47" s="170" t="s">
        <v>123</v>
      </c>
      <c r="G47" s="171"/>
      <c r="H47" s="170" t="s">
        <v>19</v>
      </c>
      <c r="I47" s="172"/>
      <c r="J47" s="173"/>
      <c r="K47" s="173"/>
      <c r="L47" s="173"/>
      <c r="M47" s="196"/>
      <c r="N47" s="201" t="s">
        <v>196</v>
      </c>
      <c r="O47" s="202"/>
      <c r="P47" s="202"/>
      <c r="Q47" s="210"/>
      <c r="R47" s="211"/>
      <c r="S47" s="212"/>
    </row>
    <row r="48" spans="1:22" s="177" customFormat="1" ht="9.6" customHeight="1">
      <c r="A48" s="180"/>
      <c r="B48" s="181"/>
      <c r="C48" s="181"/>
      <c r="D48" s="68"/>
      <c r="E48" s="173"/>
      <c r="F48" s="174"/>
      <c r="G48" s="182"/>
      <c r="H48" s="183"/>
      <c r="I48" s="184"/>
      <c r="J48" s="185" t="s">
        <v>122</v>
      </c>
      <c r="K48" s="185"/>
      <c r="L48" s="173"/>
      <c r="M48" s="196"/>
      <c r="N48" s="174"/>
      <c r="O48" s="202"/>
      <c r="P48" s="202"/>
      <c r="Q48" s="210"/>
      <c r="R48" s="211"/>
      <c r="S48" s="212"/>
    </row>
    <row r="49" spans="1:19" s="177" customFormat="1" ht="9.6" customHeight="1">
      <c r="A49" s="180">
        <v>22</v>
      </c>
      <c r="B49" s="167"/>
      <c r="C49" s="167"/>
      <c r="D49" s="188"/>
      <c r="E49" s="185" t="s">
        <v>124</v>
      </c>
      <c r="F49" s="170" t="s">
        <v>125</v>
      </c>
      <c r="G49" s="171"/>
      <c r="H49" s="170" t="s">
        <v>19</v>
      </c>
      <c r="I49" s="189"/>
      <c r="J49" s="190" t="s">
        <v>60</v>
      </c>
      <c r="K49" s="191"/>
      <c r="L49" s="173"/>
      <c r="M49" s="196"/>
      <c r="N49" s="174"/>
      <c r="O49" s="202"/>
      <c r="P49" s="202"/>
      <c r="Q49" s="210"/>
      <c r="R49" s="211"/>
      <c r="S49" s="212"/>
    </row>
    <row r="50" spans="1:19" s="177" customFormat="1" ht="9.6" customHeight="1">
      <c r="A50" s="180"/>
      <c r="B50" s="181"/>
      <c r="C50" s="181"/>
      <c r="D50" s="68"/>
      <c r="E50" s="173"/>
      <c r="F50" s="174"/>
      <c r="G50" s="182"/>
      <c r="H50" s="174"/>
      <c r="I50" s="190"/>
      <c r="J50" s="192"/>
      <c r="K50" s="193"/>
      <c r="L50" s="220" t="s">
        <v>163</v>
      </c>
      <c r="M50" s="199"/>
      <c r="N50" s="174"/>
      <c r="O50" s="202"/>
      <c r="P50" s="202"/>
      <c r="Q50" s="210"/>
      <c r="R50" s="211"/>
      <c r="S50" s="212"/>
    </row>
    <row r="51" spans="1:19" s="177" customFormat="1" ht="9.6" customHeight="1">
      <c r="A51" s="180">
        <v>23</v>
      </c>
      <c r="B51" s="167"/>
      <c r="C51" s="167"/>
      <c r="D51" s="188" t="s">
        <v>20</v>
      </c>
      <c r="E51" s="185" t="s">
        <v>126</v>
      </c>
      <c r="F51" s="170" t="s">
        <v>83</v>
      </c>
      <c r="G51" s="171"/>
      <c r="H51" s="170" t="s">
        <v>19</v>
      </c>
      <c r="I51" s="172"/>
      <c r="J51" s="173"/>
      <c r="K51" s="196"/>
      <c r="L51" s="190" t="s">
        <v>179</v>
      </c>
      <c r="M51" s="205"/>
      <c r="N51" s="174"/>
      <c r="O51" s="202"/>
      <c r="P51" s="221"/>
      <c r="Q51" s="210"/>
      <c r="R51" s="211"/>
      <c r="S51" s="212"/>
    </row>
    <row r="52" spans="1:19" s="177" customFormat="1" ht="9.6" customHeight="1">
      <c r="A52" s="180"/>
      <c r="B52" s="181"/>
      <c r="C52" s="181"/>
      <c r="D52" s="68"/>
      <c r="E52" s="173"/>
      <c r="F52" s="174"/>
      <c r="G52" s="182"/>
      <c r="H52" s="183"/>
      <c r="I52" s="184"/>
      <c r="J52" s="220" t="s">
        <v>163</v>
      </c>
      <c r="K52" s="199"/>
      <c r="L52" s="173"/>
      <c r="M52" s="206"/>
      <c r="N52" s="174"/>
      <c r="O52" s="202"/>
      <c r="P52" s="202"/>
      <c r="Q52" s="210"/>
      <c r="R52" s="211"/>
      <c r="S52" s="212"/>
    </row>
    <row r="53" spans="1:19" s="177" customFormat="1" ht="9.6" customHeight="1">
      <c r="A53" s="166">
        <v>24</v>
      </c>
      <c r="B53" s="167"/>
      <c r="C53" s="167"/>
      <c r="D53" s="168">
        <v>3</v>
      </c>
      <c r="E53" s="185" t="s">
        <v>127</v>
      </c>
      <c r="F53" s="170" t="s">
        <v>128</v>
      </c>
      <c r="G53" s="171"/>
      <c r="H53" s="170" t="s">
        <v>19</v>
      </c>
      <c r="I53" s="189"/>
      <c r="J53" s="190" t="s">
        <v>68</v>
      </c>
      <c r="K53" s="173"/>
      <c r="L53" s="173"/>
      <c r="M53" s="173"/>
      <c r="N53" s="174"/>
      <c r="O53" s="202"/>
      <c r="P53" s="202"/>
      <c r="Q53" s="210"/>
      <c r="R53" s="211"/>
      <c r="S53" s="212"/>
    </row>
    <row r="54" spans="1:19" s="177" customFormat="1" ht="9.6" customHeight="1">
      <c r="A54" s="180"/>
      <c r="B54" s="181"/>
      <c r="C54" s="181"/>
      <c r="D54" s="68"/>
      <c r="E54" s="173"/>
      <c r="F54" s="174"/>
      <c r="G54" s="182"/>
      <c r="H54" s="174"/>
      <c r="I54" s="190"/>
      <c r="J54" s="173"/>
      <c r="K54" s="173"/>
      <c r="L54" s="173"/>
      <c r="M54" s="173"/>
      <c r="N54" s="192"/>
      <c r="O54" s="208"/>
      <c r="P54" s="209"/>
      <c r="Q54" s="210"/>
      <c r="R54" s="211"/>
      <c r="S54" s="212"/>
    </row>
    <row r="55" spans="1:19" s="177" customFormat="1" ht="9.6" customHeight="1">
      <c r="A55" s="166">
        <v>25</v>
      </c>
      <c r="B55" s="167"/>
      <c r="C55" s="167"/>
      <c r="D55" s="168">
        <v>8</v>
      </c>
      <c r="E55" s="185" t="s">
        <v>129</v>
      </c>
      <c r="F55" s="170" t="s">
        <v>130</v>
      </c>
      <c r="G55" s="171"/>
      <c r="H55" s="170" t="s">
        <v>19</v>
      </c>
      <c r="I55" s="172"/>
      <c r="J55" s="173"/>
      <c r="K55" s="173"/>
      <c r="L55" s="173"/>
      <c r="M55" s="173"/>
      <c r="N55" s="174"/>
      <c r="O55" s="202"/>
      <c r="P55" s="202"/>
      <c r="Q55" s="210"/>
      <c r="R55" s="211"/>
      <c r="S55" s="212"/>
    </row>
    <row r="56" spans="1:19" s="177" customFormat="1" ht="9.6" customHeight="1">
      <c r="A56" s="180"/>
      <c r="B56" s="181"/>
      <c r="C56" s="181"/>
      <c r="D56" s="68"/>
      <c r="E56" s="173"/>
      <c r="F56" s="174"/>
      <c r="G56" s="182"/>
      <c r="H56" s="183"/>
      <c r="I56" s="184"/>
      <c r="J56" s="220" t="s">
        <v>129</v>
      </c>
      <c r="K56" s="185"/>
      <c r="L56" s="173"/>
      <c r="M56" s="173"/>
      <c r="N56" s="174"/>
      <c r="O56" s="202"/>
      <c r="P56" s="202"/>
      <c r="Q56" s="210"/>
      <c r="R56" s="211"/>
      <c r="S56" s="212"/>
    </row>
    <row r="57" spans="1:19" s="177" customFormat="1" ht="9.6" customHeight="1">
      <c r="A57" s="180">
        <v>26</v>
      </c>
      <c r="B57" s="167"/>
      <c r="C57" s="167"/>
      <c r="D57" s="204"/>
      <c r="E57" s="185" t="s">
        <v>131</v>
      </c>
      <c r="F57" s="170" t="s">
        <v>85</v>
      </c>
      <c r="G57" s="171"/>
      <c r="H57" s="207" t="s">
        <v>19</v>
      </c>
      <c r="I57" s="189"/>
      <c r="J57" s="190" t="s">
        <v>178</v>
      </c>
      <c r="K57" s="191"/>
      <c r="L57" s="173"/>
      <c r="M57" s="173"/>
      <c r="N57" s="174"/>
      <c r="O57" s="202"/>
      <c r="P57" s="202"/>
      <c r="Q57" s="210"/>
      <c r="R57" s="211"/>
      <c r="S57" s="212"/>
    </row>
    <row r="58" spans="1:19" s="177" customFormat="1" ht="9.6" customHeight="1">
      <c r="A58" s="180"/>
      <c r="B58" s="181"/>
      <c r="C58" s="181"/>
      <c r="D58" s="68"/>
      <c r="E58" s="173"/>
      <c r="F58" s="174"/>
      <c r="G58" s="182"/>
      <c r="H58" s="174"/>
      <c r="I58" s="190"/>
      <c r="J58" s="192"/>
      <c r="K58" s="193"/>
      <c r="L58" s="185" t="s">
        <v>134</v>
      </c>
      <c r="M58" s="185"/>
      <c r="N58" s="174"/>
      <c r="O58" s="202"/>
      <c r="P58" s="202"/>
      <c r="Q58" s="210"/>
      <c r="R58" s="211"/>
      <c r="S58" s="212"/>
    </row>
    <row r="59" spans="1:19" s="177" customFormat="1" ht="9.6" customHeight="1">
      <c r="A59" s="180">
        <v>27</v>
      </c>
      <c r="B59" s="167"/>
      <c r="C59" s="167"/>
      <c r="D59" s="188"/>
      <c r="E59" s="185" t="s">
        <v>132</v>
      </c>
      <c r="F59" s="170" t="s">
        <v>133</v>
      </c>
      <c r="G59" s="171"/>
      <c r="H59" s="170" t="s">
        <v>120</v>
      </c>
      <c r="I59" s="172"/>
      <c r="J59" s="173"/>
      <c r="K59" s="196"/>
      <c r="L59" s="190" t="s">
        <v>165</v>
      </c>
      <c r="M59" s="191"/>
      <c r="N59" s="174"/>
      <c r="O59" s="202"/>
      <c r="P59" s="202"/>
      <c r="Q59" s="210"/>
      <c r="R59" s="211"/>
      <c r="S59" s="212"/>
    </row>
    <row r="60" spans="1:19" s="177" customFormat="1" ht="9.6" customHeight="1">
      <c r="A60" s="180"/>
      <c r="B60" s="198"/>
      <c r="C60" s="181"/>
      <c r="D60" s="68"/>
      <c r="E60" s="173"/>
      <c r="F60" s="174"/>
      <c r="G60" s="182"/>
      <c r="H60" s="183"/>
      <c r="I60" s="184"/>
      <c r="J60" s="185" t="s">
        <v>134</v>
      </c>
      <c r="K60" s="199"/>
      <c r="L60" s="173"/>
      <c r="M60" s="200"/>
      <c r="N60" s="174"/>
      <c r="O60" s="202"/>
      <c r="P60" s="202"/>
      <c r="Q60" s="210"/>
      <c r="R60" s="211"/>
      <c r="S60" s="212"/>
    </row>
    <row r="61" spans="1:19" s="177" customFormat="1" ht="9.6" customHeight="1">
      <c r="A61" s="180">
        <v>28</v>
      </c>
      <c r="B61" s="167"/>
      <c r="C61" s="167"/>
      <c r="D61" s="204"/>
      <c r="E61" s="185" t="s">
        <v>134</v>
      </c>
      <c r="F61" s="170" t="s">
        <v>85</v>
      </c>
      <c r="G61" s="171"/>
      <c r="H61" s="170" t="s">
        <v>19</v>
      </c>
      <c r="I61" s="189"/>
      <c r="J61" s="190" t="s">
        <v>60</v>
      </c>
      <c r="K61" s="173"/>
      <c r="L61" s="173"/>
      <c r="M61" s="196"/>
      <c r="N61" s="174"/>
      <c r="O61" s="202"/>
      <c r="P61" s="202"/>
      <c r="Q61" s="210"/>
      <c r="R61" s="211"/>
      <c r="S61" s="212"/>
    </row>
    <row r="62" spans="1:19" s="177" customFormat="1" ht="9.6" customHeight="1">
      <c r="A62" s="180"/>
      <c r="B62" s="181"/>
      <c r="C62" s="181"/>
      <c r="D62" s="68"/>
      <c r="E62" s="173"/>
      <c r="F62" s="174"/>
      <c r="G62" s="182"/>
      <c r="H62" s="174"/>
      <c r="I62" s="190"/>
      <c r="J62" s="173"/>
      <c r="K62" s="173"/>
      <c r="L62" s="192"/>
      <c r="M62" s="193"/>
      <c r="N62" s="220" t="s">
        <v>140</v>
      </c>
      <c r="O62" s="170"/>
      <c r="P62" s="202"/>
      <c r="Q62" s="210"/>
      <c r="R62" s="211"/>
      <c r="S62" s="212"/>
    </row>
    <row r="63" spans="1:19" s="177" customFormat="1" ht="9.6" customHeight="1">
      <c r="A63" s="180">
        <v>29</v>
      </c>
      <c r="B63" s="167"/>
      <c r="C63" s="167"/>
      <c r="D63" s="188" t="s">
        <v>20</v>
      </c>
      <c r="E63" s="185" t="s">
        <v>135</v>
      </c>
      <c r="F63" s="170" t="s">
        <v>136</v>
      </c>
      <c r="G63" s="171"/>
      <c r="H63" s="170" t="s">
        <v>19</v>
      </c>
      <c r="I63" s="172"/>
      <c r="J63" s="173"/>
      <c r="K63" s="173"/>
      <c r="L63" s="173"/>
      <c r="M63" s="196"/>
      <c r="N63" s="201" t="s">
        <v>68</v>
      </c>
      <c r="O63" s="174"/>
      <c r="P63" s="202"/>
      <c r="Q63" s="210"/>
      <c r="R63" s="211"/>
      <c r="S63" s="212"/>
    </row>
    <row r="64" spans="1:19" s="177" customFormat="1" ht="9.6" customHeight="1">
      <c r="A64" s="180"/>
      <c r="B64" s="181"/>
      <c r="C64" s="181"/>
      <c r="D64" s="68"/>
      <c r="E64" s="173"/>
      <c r="F64" s="174"/>
      <c r="G64" s="182"/>
      <c r="H64" s="183"/>
      <c r="I64" s="184"/>
      <c r="J64" s="220" t="s">
        <v>137</v>
      </c>
      <c r="K64" s="185"/>
      <c r="L64" s="173"/>
      <c r="M64" s="196"/>
      <c r="N64" s="174"/>
      <c r="O64" s="174"/>
      <c r="P64" s="202"/>
      <c r="Q64" s="210"/>
      <c r="R64" s="211"/>
      <c r="S64" s="212"/>
    </row>
    <row r="65" spans="1:21" s="177" customFormat="1" ht="9.6" customHeight="1">
      <c r="A65" s="180">
        <v>30</v>
      </c>
      <c r="B65" s="167"/>
      <c r="C65" s="167"/>
      <c r="D65" s="188" t="s">
        <v>20</v>
      </c>
      <c r="E65" s="185" t="s">
        <v>137</v>
      </c>
      <c r="F65" s="170" t="s">
        <v>138</v>
      </c>
      <c r="G65" s="171"/>
      <c r="H65" s="170" t="s">
        <v>19</v>
      </c>
      <c r="I65" s="189"/>
      <c r="J65" s="190" t="s">
        <v>164</v>
      </c>
      <c r="K65" s="191"/>
      <c r="L65" s="173"/>
      <c r="M65" s="196"/>
      <c r="N65" s="174"/>
      <c r="O65" s="174"/>
      <c r="P65" s="202"/>
      <c r="Q65" s="210"/>
      <c r="R65" s="211"/>
      <c r="S65" s="212"/>
    </row>
    <row r="66" spans="1:21" s="177" customFormat="1" ht="9.6" customHeight="1">
      <c r="A66" s="180"/>
      <c r="B66" s="181"/>
      <c r="C66" s="181"/>
      <c r="D66" s="68"/>
      <c r="E66" s="173"/>
      <c r="F66" s="174"/>
      <c r="G66" s="182"/>
      <c r="H66" s="174"/>
      <c r="I66" s="190"/>
      <c r="J66" s="192"/>
      <c r="K66" s="193"/>
      <c r="L66" s="220" t="s">
        <v>140</v>
      </c>
      <c r="M66" s="199"/>
      <c r="N66" s="202"/>
      <c r="O66" s="202"/>
      <c r="P66" s="222"/>
      <c r="Q66" s="212"/>
      <c r="R66" s="212"/>
      <c r="S66" s="212"/>
    </row>
    <row r="67" spans="1:21" s="177" customFormat="1" ht="9.6" customHeight="1">
      <c r="A67" s="180">
        <v>31</v>
      </c>
      <c r="B67" s="167"/>
      <c r="C67" s="167"/>
      <c r="D67" s="204"/>
      <c r="E67" s="185" t="s">
        <v>139</v>
      </c>
      <c r="F67" s="170" t="s">
        <v>87</v>
      </c>
      <c r="G67" s="171"/>
      <c r="H67" s="170" t="s">
        <v>35</v>
      </c>
      <c r="I67" s="172"/>
      <c r="J67" s="173"/>
      <c r="K67" s="196"/>
      <c r="L67" s="190" t="s">
        <v>165</v>
      </c>
      <c r="M67" s="205"/>
      <c r="N67" s="202"/>
      <c r="O67" s="223"/>
      <c r="P67" s="222"/>
      <c r="Q67" s="212"/>
      <c r="R67" s="212"/>
      <c r="S67" s="212"/>
    </row>
    <row r="68" spans="1:21" s="177" customFormat="1" ht="9.6" customHeight="1">
      <c r="A68" s="180"/>
      <c r="B68" s="181"/>
      <c r="C68" s="181"/>
      <c r="D68" s="68"/>
      <c r="E68" s="173"/>
      <c r="F68" s="174"/>
      <c r="G68" s="182"/>
      <c r="H68" s="183"/>
      <c r="I68" s="184"/>
      <c r="J68" s="220" t="s">
        <v>140</v>
      </c>
      <c r="K68" s="199"/>
      <c r="L68" s="173"/>
      <c r="M68" s="206"/>
      <c r="N68" s="202"/>
      <c r="O68" s="224"/>
      <c r="P68" s="224"/>
      <c r="Q68" s="225"/>
      <c r="R68" s="212"/>
      <c r="S68" s="212"/>
    </row>
    <row r="69" spans="1:21" s="177" customFormat="1" ht="10.5" customHeight="1">
      <c r="A69" s="166">
        <v>32</v>
      </c>
      <c r="B69" s="167"/>
      <c r="C69" s="167"/>
      <c r="D69" s="168">
        <v>2</v>
      </c>
      <c r="E69" s="185" t="s">
        <v>140</v>
      </c>
      <c r="F69" s="170" t="s">
        <v>141</v>
      </c>
      <c r="G69" s="171"/>
      <c r="H69" s="170" t="s">
        <v>19</v>
      </c>
      <c r="I69" s="189"/>
      <c r="J69" s="190" t="s">
        <v>60</v>
      </c>
      <c r="K69" s="173"/>
      <c r="L69" s="173"/>
      <c r="M69" s="173"/>
      <c r="N69" s="202"/>
      <c r="O69" s="224"/>
      <c r="P69" s="224"/>
      <c r="Q69" s="225"/>
      <c r="R69" s="212"/>
      <c r="S69" s="212"/>
      <c r="U69" s="177" t="s">
        <v>76</v>
      </c>
    </row>
    <row r="70" spans="1:21" ht="12.75" customHeight="1">
      <c r="E70" s="227"/>
      <c r="F70" s="228"/>
      <c r="G70" s="229"/>
      <c r="H70" s="228"/>
      <c r="I70" s="230"/>
      <c r="J70" s="227"/>
      <c r="K70" s="230"/>
      <c r="L70" s="231"/>
      <c r="M70" s="231"/>
      <c r="N70" s="202"/>
      <c r="O70" s="230"/>
      <c r="P70" s="231"/>
      <c r="Q70" s="369"/>
      <c r="R70" s="369"/>
      <c r="S70" s="369"/>
    </row>
    <row r="71" spans="1:21" ht="15.75" customHeight="1">
      <c r="E71" s="227"/>
      <c r="F71" s="228"/>
      <c r="G71" s="228"/>
      <c r="H71" s="228"/>
      <c r="I71" s="230"/>
      <c r="J71" s="227"/>
      <c r="K71" s="230"/>
      <c r="L71" s="231"/>
      <c r="M71" s="209"/>
      <c r="N71" s="209"/>
      <c r="O71" s="230"/>
      <c r="P71" s="231"/>
      <c r="Q71" s="232"/>
      <c r="R71" s="233"/>
      <c r="S71" s="233"/>
    </row>
    <row r="72" spans="1:21" ht="15.75" customHeight="1">
      <c r="F72" s="234"/>
      <c r="G72" s="234"/>
      <c r="H72" s="234"/>
      <c r="L72" s="233"/>
      <c r="M72" s="236"/>
      <c r="N72" s="210"/>
      <c r="P72" s="231"/>
      <c r="Q72" s="232"/>
      <c r="R72" s="233"/>
      <c r="S72" s="233"/>
    </row>
    <row r="73" spans="1:21">
      <c r="L73" s="233"/>
      <c r="M73" s="232"/>
    </row>
    <row r="74" spans="1:21">
      <c r="L74" s="233"/>
    </row>
    <row r="75" spans="1:21">
      <c r="L75" s="233"/>
    </row>
    <row r="76" spans="1:21" ht="15.75">
      <c r="D76" s="124"/>
      <c r="E76" s="237" t="s">
        <v>77</v>
      </c>
      <c r="F76" s="237"/>
      <c r="G76" s="237"/>
      <c r="H76" s="237"/>
      <c r="I76" s="237"/>
      <c r="K76" s="363" t="s">
        <v>78</v>
      </c>
      <c r="L76" s="363"/>
      <c r="M76" s="363"/>
      <c r="N76" s="363"/>
    </row>
    <row r="77" spans="1:21" ht="15.75">
      <c r="D77" s="124"/>
      <c r="E77" s="237"/>
      <c r="F77" s="237"/>
      <c r="G77" s="237"/>
      <c r="H77" s="237"/>
      <c r="I77" s="237"/>
      <c r="J77" s="237"/>
      <c r="K77" s="237"/>
      <c r="L77" s="237"/>
    </row>
    <row r="78" spans="1:21" ht="15.75">
      <c r="D78" s="124"/>
      <c r="E78" s="237"/>
      <c r="F78" s="237"/>
      <c r="G78" s="237"/>
      <c r="H78" s="237"/>
      <c r="I78" s="237"/>
      <c r="J78" s="237"/>
      <c r="K78" s="237"/>
      <c r="L78" s="237"/>
    </row>
    <row r="79" spans="1:21" ht="15.75">
      <c r="D79" s="124"/>
      <c r="E79" s="237"/>
      <c r="F79" s="237"/>
      <c r="G79" s="237"/>
      <c r="H79" s="237"/>
      <c r="I79" s="237"/>
      <c r="K79" s="237"/>
      <c r="L79" s="237"/>
    </row>
    <row r="82" spans="5:11">
      <c r="E82" s="226" t="s">
        <v>79</v>
      </c>
      <c r="G82" s="226" t="s">
        <v>80</v>
      </c>
      <c r="I82" s="238"/>
      <c r="K82" s="238"/>
    </row>
  </sheetData>
  <mergeCells count="7">
    <mergeCell ref="K76:N76"/>
    <mergeCell ref="J2:P2"/>
    <mergeCell ref="E3:F3"/>
    <mergeCell ref="J3:L3"/>
    <mergeCell ref="A4:C4"/>
    <mergeCell ref="O4:Q4"/>
    <mergeCell ref="Q70:S70"/>
  </mergeCells>
  <conditionalFormatting sqref="F67 F31 F53 F61 F69 F47 F11 F51 F13 F45 F15 F57 F17 F55 F19 F39 F21 H67 F23 F49 F25 F41 F27 F7 F29 F65 F9 F59 F33 H35 F35 F43 F37 F63">
    <cfRule type="expression" dxfId="875" priority="57" stopIfTrue="1">
      <formula>AND($D7&lt;9,$C7&gt;0)</formula>
    </cfRule>
  </conditionalFormatting>
  <conditionalFormatting sqref="J10 J58 H12 H16 H20 H24 H28 H32 H36 H40 H44 H48 H52 H56 H60 H64 L14 N22 L30 N39 L46 N54 J66 H68 J18 J26 J34 J42 J50 L62 H8">
    <cfRule type="expression" dxfId="874" priority="54" stopIfTrue="1">
      <formula>AND($N$1="CU",H8="Umpire")</formula>
    </cfRule>
    <cfRule type="expression" dxfId="873" priority="55" stopIfTrue="1">
      <formula>AND($N$1="CU",H8&lt;&gt;"Umpire",I8&lt;&gt;"")</formula>
    </cfRule>
    <cfRule type="expression" dxfId="872" priority="56" stopIfTrue="1">
      <formula>AND($N$1="CU",H8&lt;&gt;"Umpire")</formula>
    </cfRule>
  </conditionalFormatting>
  <conditionalFormatting sqref="E69 E7 E11 E17 E15 E31 E19 E21 E23 E25 E27 E29 E9 E33 E35 E37 E39 E41 E43 E45 E47 E49 E51 E53 E55 E13 E59 E61 E63 E65 E67 E57 J28 J32 J52 J56 J64 J68 J8 J16 J20 J12 J48 J36 J44 J40 L10 L18 L34 J24 L26 L42 L50 L66 J60 L58 N30 N62 N46">
    <cfRule type="cellIs" dxfId="871" priority="52" stopIfTrue="1" operator="equal">
      <formula>"Bye"</formula>
    </cfRule>
    <cfRule type="expression" dxfId="870" priority="53" stopIfTrue="1">
      <formula>AND($D7&lt;9,$C7&gt;0)</formula>
    </cfRule>
  </conditionalFormatting>
  <conditionalFormatting sqref="M72 P54 P22 M71:N71">
    <cfRule type="expression" dxfId="869" priority="50" stopIfTrue="1">
      <formula>L22="as"</formula>
    </cfRule>
    <cfRule type="expression" dxfId="868" priority="51" stopIfTrue="1">
      <formula>L22="bs"</formula>
    </cfRule>
  </conditionalFormatting>
  <conditionalFormatting sqref="P38">
    <cfRule type="expression" dxfId="867" priority="48" stopIfTrue="1">
      <formula>O39="as"</formula>
    </cfRule>
    <cfRule type="expression" dxfId="866" priority="49" stopIfTrue="1">
      <formula>O39="bs"</formula>
    </cfRule>
  </conditionalFormatting>
  <conditionalFormatting sqref="D31 D9 D47 D13 D49 D17 D59 D41 D25 D45">
    <cfRule type="expression" dxfId="865" priority="45" stopIfTrue="1">
      <formula>AND($D9&gt;0,$D9&lt;9,$C9&gt;0)</formula>
    </cfRule>
    <cfRule type="expression" dxfId="864" priority="46" stopIfTrue="1">
      <formula>$D9&gt;0</formula>
    </cfRule>
    <cfRule type="expression" dxfId="863" priority="47" stopIfTrue="1">
      <formula>$E9="Bye"</formula>
    </cfRule>
  </conditionalFormatting>
  <conditionalFormatting sqref="B7 B9 B69 B13 B15 B17 B19 B21 B23 B25 B27 B29 B31 B33 B35 B37 B39 B41 B43 B45 B47 B49 B51 B53 B55 B57 B59 B61 B63 B65 B67">
    <cfRule type="cellIs" dxfId="862" priority="44" stopIfTrue="1" operator="equal">
      <formula>"DA"</formula>
    </cfRule>
  </conditionalFormatting>
  <conditionalFormatting sqref="I8 I12 I16 I20 I24 I28 I32 I36 I40 I44 I48 I52 I56 I60 I64 I68 K66 K58 K50 K42 K34 K26 K18 K10 M14 M30 M46 M62 O54 O39 O22">
    <cfRule type="expression" dxfId="861" priority="43" stopIfTrue="1">
      <formula>$N$1="CU"</formula>
    </cfRule>
  </conditionalFormatting>
  <conditionalFormatting sqref="N14">
    <cfRule type="cellIs" dxfId="860" priority="41" stopIfTrue="1" operator="equal">
      <formula>"Bye"</formula>
    </cfRule>
    <cfRule type="expression" dxfId="859" priority="42" stopIfTrue="1">
      <formula>AND($D14&lt;9,$C14&gt;0)</formula>
    </cfRule>
  </conditionalFormatting>
  <conditionalFormatting sqref="F67 F31 F53 F61 F69 F47 F11 F51 F13 F45 F15 F57 F17 F55 F19 F39 F21 H67 F23 F49 F25 F41 F27 F7 F29 F65 F9 F59 F33 H35 F35 F43 F37 F63">
    <cfRule type="expression" dxfId="858" priority="40" stopIfTrue="1">
      <formula>AND($D7&lt;9,$C7&gt;0)</formula>
    </cfRule>
  </conditionalFormatting>
  <conditionalFormatting sqref="J10 J58 H12 H16 H20 H24 H28 H32 H36 H40 H44 H48 H52 H56 H60 H64 L14 N22 L30 N39 L46 N54 J66 H68 J18 J26 J34 J42 J50 L62 H8">
    <cfRule type="expression" dxfId="857" priority="37" stopIfTrue="1">
      <formula>AND($N$1="CU",H8="Umpire")</formula>
    </cfRule>
    <cfRule type="expression" dxfId="856" priority="38" stopIfTrue="1">
      <formula>AND($N$1="CU",H8&lt;&gt;"Umpire",I8&lt;&gt;"")</formula>
    </cfRule>
    <cfRule type="expression" dxfId="855" priority="39" stopIfTrue="1">
      <formula>AND($N$1="CU",H8&lt;&gt;"Umpire")</formula>
    </cfRule>
  </conditionalFormatting>
  <conditionalFormatting sqref="E69 E7 E11 E17 E15 E31 E19 E21 E23 E25 E27 E29 E9 E33 E35 E37 E39 E41 E43 E45 E47 E49 E51 E53 E55 E13 E59 E61 E63 E65 E67 E57 J28 J32 J52 J56 J64 J68 J8 J16 J20 J12 J48 J36 J44 J40 L10 L18 L34 J24 L26 L42 L50 L66 J60 L58 N30 N62 N46">
    <cfRule type="cellIs" dxfId="854" priority="35" stopIfTrue="1" operator="equal">
      <formula>"Bye"</formula>
    </cfRule>
    <cfRule type="expression" dxfId="853" priority="36" stopIfTrue="1">
      <formula>AND($D7&lt;9,$C7&gt;0)</formula>
    </cfRule>
  </conditionalFormatting>
  <conditionalFormatting sqref="M72 P54 P22 M71:N71">
    <cfRule type="expression" dxfId="852" priority="33" stopIfTrue="1">
      <formula>L22="as"</formula>
    </cfRule>
    <cfRule type="expression" dxfId="851" priority="34" stopIfTrue="1">
      <formula>L22="bs"</formula>
    </cfRule>
  </conditionalFormatting>
  <conditionalFormatting sqref="P38">
    <cfRule type="expression" dxfId="850" priority="31" stopIfTrue="1">
      <formula>O39="as"</formula>
    </cfRule>
    <cfRule type="expression" dxfId="849" priority="32" stopIfTrue="1">
      <formula>O39="bs"</formula>
    </cfRule>
  </conditionalFormatting>
  <conditionalFormatting sqref="D31 D9 D47 D13 D49 D17 D59 D41 D25 D45">
    <cfRule type="expression" dxfId="848" priority="28" stopIfTrue="1">
      <formula>AND($D9&gt;0,$D9&lt;9,$C9&gt;0)</formula>
    </cfRule>
    <cfRule type="expression" dxfId="847" priority="29" stopIfTrue="1">
      <formula>$D9&gt;0</formula>
    </cfRule>
    <cfRule type="expression" dxfId="846" priority="30" stopIfTrue="1">
      <formula>$E9="Bye"</formula>
    </cfRule>
  </conditionalFormatting>
  <conditionalFormatting sqref="B7 B9 B69 B13 B15 B17 B19 B21 B23 B25 B27 B29 B31 B33 B35 B37 B39 B41 B43 B45 B47 B49 B51 B53 B55 B57 B59 B61 B63 B65 B67">
    <cfRule type="cellIs" dxfId="845" priority="27" stopIfTrue="1" operator="equal">
      <formula>"DA"</formula>
    </cfRule>
  </conditionalFormatting>
  <conditionalFormatting sqref="I8 I12 I16 I20 I24 I28 I32 I36 I40 I44 I48 I52 I56 I60 I64 I68 K66 K58 K50 K42 K34 K26 K18 K10 M14 M30 M46 M62 O54 O39 O22">
    <cfRule type="expression" dxfId="844" priority="26" stopIfTrue="1">
      <formula>$N$1="CU"</formula>
    </cfRule>
  </conditionalFormatting>
  <conditionalFormatting sqref="N14">
    <cfRule type="cellIs" dxfId="843" priority="24" stopIfTrue="1" operator="equal">
      <formula>"Bye"</formula>
    </cfRule>
    <cfRule type="expression" dxfId="842" priority="25" stopIfTrue="1">
      <formula>AND($D14&lt;9,$C14&gt;0)</formula>
    </cfRule>
  </conditionalFormatting>
  <conditionalFormatting sqref="F67 F31 F53 F61 F69 F47 F11 F51 F13 F45 F15 F57 F17 F55 F19 F39 F21 H67 F23 F49 F25 F41 F27 F7 F29 F65 F9 F59 F33 H35 F35 F43 F37 F63">
    <cfRule type="expression" dxfId="841" priority="23" stopIfTrue="1">
      <formula>AND($D7&lt;9,$C7&gt;0)</formula>
    </cfRule>
  </conditionalFormatting>
  <conditionalFormatting sqref="J10 J58 H12 H16 H20 H24 H28 H32 H36 H40 H44 H48 H52 H56 H60 H64 L14 N22 L30 N39 L46 N54 J66 H68 J18 J26 J34 J42 J50 L62 H8">
    <cfRule type="expression" dxfId="840" priority="20" stopIfTrue="1">
      <formula>AND($N$1="CU",H8="Umpire")</formula>
    </cfRule>
    <cfRule type="expression" dxfId="839" priority="21" stopIfTrue="1">
      <formula>AND($N$1="CU",H8&lt;&gt;"Umpire",I8&lt;&gt;"")</formula>
    </cfRule>
    <cfRule type="expression" dxfId="838" priority="22" stopIfTrue="1">
      <formula>AND($N$1="CU",H8&lt;&gt;"Umpire")</formula>
    </cfRule>
  </conditionalFormatting>
  <conditionalFormatting sqref="E69 E7 E11 E17 E15 E31 E19 E21 E23 E25 E27 E29 E9 E33 E35 E37 E39 E41 E43 E45 E47 E49 E51 E53 E55 E13 E59 E61 E63 E65 E67 E57 J28 J32 J52 J56 J64 J68 J8 J16 J20 J12 J48 J36 J44 J40 L10 L18 L34 J24 L26 L42 L50 L66 J60 L58 N30 N62 N46">
    <cfRule type="cellIs" dxfId="837" priority="18" stopIfTrue="1" operator="equal">
      <formula>"Bye"</formula>
    </cfRule>
    <cfRule type="expression" dxfId="836" priority="19" stopIfTrue="1">
      <formula>AND($D7&lt;9,$C7&gt;0)</formula>
    </cfRule>
  </conditionalFormatting>
  <conditionalFormatting sqref="M72 P54 P22 M71:N71">
    <cfRule type="expression" dxfId="835" priority="16" stopIfTrue="1">
      <formula>L22="as"</formula>
    </cfRule>
    <cfRule type="expression" dxfId="834" priority="17" stopIfTrue="1">
      <formula>L22="bs"</formula>
    </cfRule>
  </conditionalFormatting>
  <conditionalFormatting sqref="P38">
    <cfRule type="expression" dxfId="833" priority="14" stopIfTrue="1">
      <formula>O39="as"</formula>
    </cfRule>
    <cfRule type="expression" dxfId="832" priority="15" stopIfTrue="1">
      <formula>O39="bs"</formula>
    </cfRule>
  </conditionalFormatting>
  <conditionalFormatting sqref="D31 D9 D47 D13 D49 D17 D59 D41 D25 D45">
    <cfRule type="expression" dxfId="831" priority="11" stopIfTrue="1">
      <formula>AND($D9&gt;0,$D9&lt;9,$C9&gt;0)</formula>
    </cfRule>
    <cfRule type="expression" dxfId="830" priority="12" stopIfTrue="1">
      <formula>$D9&gt;0</formula>
    </cfRule>
    <cfRule type="expression" dxfId="829" priority="13" stopIfTrue="1">
      <formula>$E9="Bye"</formula>
    </cfRule>
  </conditionalFormatting>
  <conditionalFormatting sqref="B7 B9 B69 B13 B15 B17 B19 B21 B23 B25 B27 B29 B31 B33 B35 B37 B39 B41 B43 B45 B47 B49 B51 B53 B55 B57 B59 B61 B63 B65 B67">
    <cfRule type="cellIs" dxfId="828" priority="10" stopIfTrue="1" operator="equal">
      <formula>"DA"</formula>
    </cfRule>
  </conditionalFormatting>
  <conditionalFormatting sqref="I8 I12 I16 I20 I24 I28 I32 I36 I40 I44 I48 I52 I56 I60 I64 I68 K66 K58 K50 K42 K34 K26 K18 K10 M14 M30 M46 M62 O54 O39 O22">
    <cfRule type="expression" dxfId="827" priority="9" stopIfTrue="1">
      <formula>$N$1="CU"</formula>
    </cfRule>
  </conditionalFormatting>
  <conditionalFormatting sqref="N14">
    <cfRule type="cellIs" dxfId="826" priority="7" stopIfTrue="1" operator="equal">
      <formula>"Bye"</formula>
    </cfRule>
    <cfRule type="expression" dxfId="825" priority="8" stopIfTrue="1">
      <formula>AND($D14&lt;9,$C14&gt;0)</formula>
    </cfRule>
  </conditionalFormatting>
  <conditionalFormatting sqref="N14">
    <cfRule type="cellIs" dxfId="824" priority="5" stopIfTrue="1" operator="equal">
      <formula>"Bye"</formula>
    </cfRule>
    <cfRule type="expression" dxfId="823" priority="6" stopIfTrue="1">
      <formula>AND($D14&lt;9,$C14&gt;0)</formula>
    </cfRule>
  </conditionalFormatting>
  <conditionalFormatting sqref="N14">
    <cfRule type="cellIs" dxfId="822" priority="3" stopIfTrue="1" operator="equal">
      <formula>"Bye"</formula>
    </cfRule>
    <cfRule type="expression" dxfId="821" priority="4" stopIfTrue="1">
      <formula>AND($D14&lt;9,$C14&gt;0)</formula>
    </cfRule>
  </conditionalFormatting>
  <conditionalFormatting sqref="N14">
    <cfRule type="cellIs" dxfId="820" priority="1" stopIfTrue="1" operator="equal">
      <formula>"Bye"</formula>
    </cfRule>
    <cfRule type="expression" dxfId="819" priority="2" stopIfTrue="1">
      <formula>AND($D14&lt;9,$C14&gt;0)</formula>
    </cfRule>
  </conditionalFormatting>
  <pageMargins left="0.7" right="0.7" top="0.75" bottom="0.75" header="0.3" footer="0.3"/>
  <pageSetup paperSize="9" scale="7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x14:formula1>
            <xm:f>$T$7:$T$18</xm:f>
          </x14:formula1>
          <xm: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2"/>
  <sheetViews>
    <sheetView view="pageBreakPreview" zoomScale="90" zoomScaleNormal="100" zoomScaleSheetLayoutView="90" workbookViewId="0">
      <selection activeCell="N64" sqref="N64"/>
    </sheetView>
  </sheetViews>
  <sheetFormatPr defaultRowHeight="12.75"/>
  <cols>
    <col min="1" max="1" width="3" style="341" customWidth="1"/>
    <col min="2" max="2" width="4.7109375" style="341" customWidth="1"/>
    <col min="3" max="3" width="4.42578125" style="341" hidden="1" customWidth="1"/>
    <col min="4" max="4" width="4.5703125" style="342" customWidth="1"/>
    <col min="5" max="5" width="16.5703125" style="341" customWidth="1"/>
    <col min="6" max="6" width="11.28515625" style="341" customWidth="1"/>
    <col min="7" max="7" width="0.140625" style="341" customWidth="1"/>
    <col min="8" max="8" width="8" style="341" customWidth="1"/>
    <col min="9" max="9" width="4.28515625" style="351" customWidth="1"/>
    <col min="10" max="10" width="10.7109375" style="341" customWidth="1"/>
    <col min="11" max="11" width="1.7109375" style="351" customWidth="1"/>
    <col min="12" max="12" width="9.7109375" style="341" customWidth="1"/>
    <col min="13" max="13" width="1" style="255" customWidth="1"/>
    <col min="14" max="14" width="10.7109375" style="341" customWidth="1"/>
    <col min="15" max="15" width="1.7109375" style="351" customWidth="1"/>
    <col min="16" max="16" width="10.7109375" style="341" customWidth="1"/>
    <col min="17" max="17" width="1.7109375" style="255" customWidth="1"/>
    <col min="18" max="18" width="0" style="341" hidden="1" customWidth="1"/>
    <col min="19" max="19" width="8" style="341" customWidth="1"/>
    <col min="20" max="20" width="9.5703125" style="341" hidden="1" customWidth="1"/>
    <col min="21" max="21" width="8.5703125" style="341" hidden="1" customWidth="1"/>
    <col min="22" max="22" width="10" style="341" hidden="1" customWidth="1"/>
    <col min="23" max="256" width="9.140625" style="341"/>
    <col min="257" max="257" width="3" style="341" customWidth="1"/>
    <col min="258" max="258" width="4.7109375" style="341" customWidth="1"/>
    <col min="259" max="259" width="0" style="341" hidden="1" customWidth="1"/>
    <col min="260" max="260" width="4.5703125" style="341" customWidth="1"/>
    <col min="261" max="261" width="16.5703125" style="341" customWidth="1"/>
    <col min="262" max="262" width="11.28515625" style="341" customWidth="1"/>
    <col min="263" max="263" width="7" style="341" customWidth="1"/>
    <col min="264" max="264" width="8" style="341" customWidth="1"/>
    <col min="265" max="265" width="4.28515625" style="341" customWidth="1"/>
    <col min="266" max="266" width="10.7109375" style="341" customWidth="1"/>
    <col min="267" max="267" width="1.7109375" style="341" customWidth="1"/>
    <col min="268" max="268" width="11.7109375" style="341" customWidth="1"/>
    <col min="269" max="269" width="1" style="341" customWidth="1"/>
    <col min="270" max="270" width="10.7109375" style="341" customWidth="1"/>
    <col min="271" max="271" width="1.7109375" style="341" customWidth="1"/>
    <col min="272" max="272" width="10.7109375" style="341" customWidth="1"/>
    <col min="273" max="273" width="1.7109375" style="341" customWidth="1"/>
    <col min="274" max="274" width="0" style="341" hidden="1" customWidth="1"/>
    <col min="275" max="275" width="8" style="341" customWidth="1"/>
    <col min="276" max="278" width="0" style="341" hidden="1" customWidth="1"/>
    <col min="279" max="512" width="9.140625" style="341"/>
    <col min="513" max="513" width="3" style="341" customWidth="1"/>
    <col min="514" max="514" width="4.7109375" style="341" customWidth="1"/>
    <col min="515" max="515" width="0" style="341" hidden="1" customWidth="1"/>
    <col min="516" max="516" width="4.5703125" style="341" customWidth="1"/>
    <col min="517" max="517" width="16.5703125" style="341" customWidth="1"/>
    <col min="518" max="518" width="11.28515625" style="341" customWidth="1"/>
    <col min="519" max="519" width="7" style="341" customWidth="1"/>
    <col min="520" max="520" width="8" style="341" customWidth="1"/>
    <col min="521" max="521" width="4.28515625" style="341" customWidth="1"/>
    <col min="522" max="522" width="10.7109375" style="341" customWidth="1"/>
    <col min="523" max="523" width="1.7109375" style="341" customWidth="1"/>
    <col min="524" max="524" width="11.7109375" style="341" customWidth="1"/>
    <col min="525" max="525" width="1" style="341" customWidth="1"/>
    <col min="526" max="526" width="10.7109375" style="341" customWidth="1"/>
    <col min="527" max="527" width="1.7109375" style="341" customWidth="1"/>
    <col min="528" max="528" width="10.7109375" style="341" customWidth="1"/>
    <col min="529" max="529" width="1.7109375" style="341" customWidth="1"/>
    <col min="530" max="530" width="0" style="341" hidden="1" customWidth="1"/>
    <col min="531" max="531" width="8" style="341" customWidth="1"/>
    <col min="532" max="534" width="0" style="341" hidden="1" customWidth="1"/>
    <col min="535" max="768" width="9.140625" style="341"/>
    <col min="769" max="769" width="3" style="341" customWidth="1"/>
    <col min="770" max="770" width="4.7109375" style="341" customWidth="1"/>
    <col min="771" max="771" width="0" style="341" hidden="1" customWidth="1"/>
    <col min="772" max="772" width="4.5703125" style="341" customWidth="1"/>
    <col min="773" max="773" width="16.5703125" style="341" customWidth="1"/>
    <col min="774" max="774" width="11.28515625" style="341" customWidth="1"/>
    <col min="775" max="775" width="7" style="341" customWidth="1"/>
    <col min="776" max="776" width="8" style="341" customWidth="1"/>
    <col min="777" max="777" width="4.28515625" style="341" customWidth="1"/>
    <col min="778" max="778" width="10.7109375" style="341" customWidth="1"/>
    <col min="779" max="779" width="1.7109375" style="341" customWidth="1"/>
    <col min="780" max="780" width="11.7109375" style="341" customWidth="1"/>
    <col min="781" max="781" width="1" style="341" customWidth="1"/>
    <col min="782" max="782" width="10.7109375" style="341" customWidth="1"/>
    <col min="783" max="783" width="1.7109375" style="341" customWidth="1"/>
    <col min="784" max="784" width="10.7109375" style="341" customWidth="1"/>
    <col min="785" max="785" width="1.7109375" style="341" customWidth="1"/>
    <col min="786" max="786" width="0" style="341" hidden="1" customWidth="1"/>
    <col min="787" max="787" width="8" style="341" customWidth="1"/>
    <col min="788" max="790" width="0" style="341" hidden="1" customWidth="1"/>
    <col min="791" max="1024" width="9.140625" style="341"/>
    <col min="1025" max="1025" width="3" style="341" customWidth="1"/>
    <col min="1026" max="1026" width="4.7109375" style="341" customWidth="1"/>
    <col min="1027" max="1027" width="0" style="341" hidden="1" customWidth="1"/>
    <col min="1028" max="1028" width="4.5703125" style="341" customWidth="1"/>
    <col min="1029" max="1029" width="16.5703125" style="341" customWidth="1"/>
    <col min="1030" max="1030" width="11.28515625" style="341" customWidth="1"/>
    <col min="1031" max="1031" width="7" style="341" customWidth="1"/>
    <col min="1032" max="1032" width="8" style="341" customWidth="1"/>
    <col min="1033" max="1033" width="4.28515625" style="341" customWidth="1"/>
    <col min="1034" max="1034" width="10.7109375" style="341" customWidth="1"/>
    <col min="1035" max="1035" width="1.7109375" style="341" customWidth="1"/>
    <col min="1036" max="1036" width="11.7109375" style="341" customWidth="1"/>
    <col min="1037" max="1037" width="1" style="341" customWidth="1"/>
    <col min="1038" max="1038" width="10.7109375" style="341" customWidth="1"/>
    <col min="1039" max="1039" width="1.7109375" style="341" customWidth="1"/>
    <col min="1040" max="1040" width="10.7109375" style="341" customWidth="1"/>
    <col min="1041" max="1041" width="1.7109375" style="341" customWidth="1"/>
    <col min="1042" max="1042" width="0" style="341" hidden="1" customWidth="1"/>
    <col min="1043" max="1043" width="8" style="341" customWidth="1"/>
    <col min="1044" max="1046" width="0" style="341" hidden="1" customWidth="1"/>
    <col min="1047" max="1280" width="9.140625" style="341"/>
    <col min="1281" max="1281" width="3" style="341" customWidth="1"/>
    <col min="1282" max="1282" width="4.7109375" style="341" customWidth="1"/>
    <col min="1283" max="1283" width="0" style="341" hidden="1" customWidth="1"/>
    <col min="1284" max="1284" width="4.5703125" style="341" customWidth="1"/>
    <col min="1285" max="1285" width="16.5703125" style="341" customWidth="1"/>
    <col min="1286" max="1286" width="11.28515625" style="341" customWidth="1"/>
    <col min="1287" max="1287" width="7" style="341" customWidth="1"/>
    <col min="1288" max="1288" width="8" style="341" customWidth="1"/>
    <col min="1289" max="1289" width="4.28515625" style="341" customWidth="1"/>
    <col min="1290" max="1290" width="10.7109375" style="341" customWidth="1"/>
    <col min="1291" max="1291" width="1.7109375" style="341" customWidth="1"/>
    <col min="1292" max="1292" width="11.7109375" style="341" customWidth="1"/>
    <col min="1293" max="1293" width="1" style="341" customWidth="1"/>
    <col min="1294" max="1294" width="10.7109375" style="341" customWidth="1"/>
    <col min="1295" max="1295" width="1.7109375" style="341" customWidth="1"/>
    <col min="1296" max="1296" width="10.7109375" style="341" customWidth="1"/>
    <col min="1297" max="1297" width="1.7109375" style="341" customWidth="1"/>
    <col min="1298" max="1298" width="0" style="341" hidden="1" customWidth="1"/>
    <col min="1299" max="1299" width="8" style="341" customWidth="1"/>
    <col min="1300" max="1302" width="0" style="341" hidden="1" customWidth="1"/>
    <col min="1303" max="1536" width="9.140625" style="341"/>
    <col min="1537" max="1537" width="3" style="341" customWidth="1"/>
    <col min="1538" max="1538" width="4.7109375" style="341" customWidth="1"/>
    <col min="1539" max="1539" width="0" style="341" hidden="1" customWidth="1"/>
    <col min="1540" max="1540" width="4.5703125" style="341" customWidth="1"/>
    <col min="1541" max="1541" width="16.5703125" style="341" customWidth="1"/>
    <col min="1542" max="1542" width="11.28515625" style="341" customWidth="1"/>
    <col min="1543" max="1543" width="7" style="341" customWidth="1"/>
    <col min="1544" max="1544" width="8" style="341" customWidth="1"/>
    <col min="1545" max="1545" width="4.28515625" style="341" customWidth="1"/>
    <col min="1546" max="1546" width="10.7109375" style="341" customWidth="1"/>
    <col min="1547" max="1547" width="1.7109375" style="341" customWidth="1"/>
    <col min="1548" max="1548" width="11.7109375" style="341" customWidth="1"/>
    <col min="1549" max="1549" width="1" style="341" customWidth="1"/>
    <col min="1550" max="1550" width="10.7109375" style="341" customWidth="1"/>
    <col min="1551" max="1551" width="1.7109375" style="341" customWidth="1"/>
    <col min="1552" max="1552" width="10.7109375" style="341" customWidth="1"/>
    <col min="1553" max="1553" width="1.7109375" style="341" customWidth="1"/>
    <col min="1554" max="1554" width="0" style="341" hidden="1" customWidth="1"/>
    <col min="1555" max="1555" width="8" style="341" customWidth="1"/>
    <col min="1556" max="1558" width="0" style="341" hidden="1" customWidth="1"/>
    <col min="1559" max="1792" width="9.140625" style="341"/>
    <col min="1793" max="1793" width="3" style="341" customWidth="1"/>
    <col min="1794" max="1794" width="4.7109375" style="341" customWidth="1"/>
    <col min="1795" max="1795" width="0" style="341" hidden="1" customWidth="1"/>
    <col min="1796" max="1796" width="4.5703125" style="341" customWidth="1"/>
    <col min="1797" max="1797" width="16.5703125" style="341" customWidth="1"/>
    <col min="1798" max="1798" width="11.28515625" style="341" customWidth="1"/>
    <col min="1799" max="1799" width="7" style="341" customWidth="1"/>
    <col min="1800" max="1800" width="8" style="341" customWidth="1"/>
    <col min="1801" max="1801" width="4.28515625" style="341" customWidth="1"/>
    <col min="1802" max="1802" width="10.7109375" style="341" customWidth="1"/>
    <col min="1803" max="1803" width="1.7109375" style="341" customWidth="1"/>
    <col min="1804" max="1804" width="11.7109375" style="341" customWidth="1"/>
    <col min="1805" max="1805" width="1" style="341" customWidth="1"/>
    <col min="1806" max="1806" width="10.7109375" style="341" customWidth="1"/>
    <col min="1807" max="1807" width="1.7109375" style="341" customWidth="1"/>
    <col min="1808" max="1808" width="10.7109375" style="341" customWidth="1"/>
    <col min="1809" max="1809" width="1.7109375" style="341" customWidth="1"/>
    <col min="1810" max="1810" width="0" style="341" hidden="1" customWidth="1"/>
    <col min="1811" max="1811" width="8" style="341" customWidth="1"/>
    <col min="1812" max="1814" width="0" style="341" hidden="1" customWidth="1"/>
    <col min="1815" max="2048" width="9.140625" style="341"/>
    <col min="2049" max="2049" width="3" style="341" customWidth="1"/>
    <col min="2050" max="2050" width="4.7109375" style="341" customWidth="1"/>
    <col min="2051" max="2051" width="0" style="341" hidden="1" customWidth="1"/>
    <col min="2052" max="2052" width="4.5703125" style="341" customWidth="1"/>
    <col min="2053" max="2053" width="16.5703125" style="341" customWidth="1"/>
    <col min="2054" max="2054" width="11.28515625" style="341" customWidth="1"/>
    <col min="2055" max="2055" width="7" style="341" customWidth="1"/>
    <col min="2056" max="2056" width="8" style="341" customWidth="1"/>
    <col min="2057" max="2057" width="4.28515625" style="341" customWidth="1"/>
    <col min="2058" max="2058" width="10.7109375" style="341" customWidth="1"/>
    <col min="2059" max="2059" width="1.7109375" style="341" customWidth="1"/>
    <col min="2060" max="2060" width="11.7109375" style="341" customWidth="1"/>
    <col min="2061" max="2061" width="1" style="341" customWidth="1"/>
    <col min="2062" max="2062" width="10.7109375" style="341" customWidth="1"/>
    <col min="2063" max="2063" width="1.7109375" style="341" customWidth="1"/>
    <col min="2064" max="2064" width="10.7109375" style="341" customWidth="1"/>
    <col min="2065" max="2065" width="1.7109375" style="341" customWidth="1"/>
    <col min="2066" max="2066" width="0" style="341" hidden="1" customWidth="1"/>
    <col min="2067" max="2067" width="8" style="341" customWidth="1"/>
    <col min="2068" max="2070" width="0" style="341" hidden="1" customWidth="1"/>
    <col min="2071" max="2304" width="9.140625" style="341"/>
    <col min="2305" max="2305" width="3" style="341" customWidth="1"/>
    <col min="2306" max="2306" width="4.7109375" style="341" customWidth="1"/>
    <col min="2307" max="2307" width="0" style="341" hidden="1" customWidth="1"/>
    <col min="2308" max="2308" width="4.5703125" style="341" customWidth="1"/>
    <col min="2309" max="2309" width="16.5703125" style="341" customWidth="1"/>
    <col min="2310" max="2310" width="11.28515625" style="341" customWidth="1"/>
    <col min="2311" max="2311" width="7" style="341" customWidth="1"/>
    <col min="2312" max="2312" width="8" style="341" customWidth="1"/>
    <col min="2313" max="2313" width="4.28515625" style="341" customWidth="1"/>
    <col min="2314" max="2314" width="10.7109375" style="341" customWidth="1"/>
    <col min="2315" max="2315" width="1.7109375" style="341" customWidth="1"/>
    <col min="2316" max="2316" width="11.7109375" style="341" customWidth="1"/>
    <col min="2317" max="2317" width="1" style="341" customWidth="1"/>
    <col min="2318" max="2318" width="10.7109375" style="341" customWidth="1"/>
    <col min="2319" max="2319" width="1.7109375" style="341" customWidth="1"/>
    <col min="2320" max="2320" width="10.7109375" style="341" customWidth="1"/>
    <col min="2321" max="2321" width="1.7109375" style="341" customWidth="1"/>
    <col min="2322" max="2322" width="0" style="341" hidden="1" customWidth="1"/>
    <col min="2323" max="2323" width="8" style="341" customWidth="1"/>
    <col min="2324" max="2326" width="0" style="341" hidden="1" customWidth="1"/>
    <col min="2327" max="2560" width="9.140625" style="341"/>
    <col min="2561" max="2561" width="3" style="341" customWidth="1"/>
    <col min="2562" max="2562" width="4.7109375" style="341" customWidth="1"/>
    <col min="2563" max="2563" width="0" style="341" hidden="1" customWidth="1"/>
    <col min="2564" max="2564" width="4.5703125" style="341" customWidth="1"/>
    <col min="2565" max="2565" width="16.5703125" style="341" customWidth="1"/>
    <col min="2566" max="2566" width="11.28515625" style="341" customWidth="1"/>
    <col min="2567" max="2567" width="7" style="341" customWidth="1"/>
    <col min="2568" max="2568" width="8" style="341" customWidth="1"/>
    <col min="2569" max="2569" width="4.28515625" style="341" customWidth="1"/>
    <col min="2570" max="2570" width="10.7109375" style="341" customWidth="1"/>
    <col min="2571" max="2571" width="1.7109375" style="341" customWidth="1"/>
    <col min="2572" max="2572" width="11.7109375" style="341" customWidth="1"/>
    <col min="2573" max="2573" width="1" style="341" customWidth="1"/>
    <col min="2574" max="2574" width="10.7109375" style="341" customWidth="1"/>
    <col min="2575" max="2575" width="1.7109375" style="341" customWidth="1"/>
    <col min="2576" max="2576" width="10.7109375" style="341" customWidth="1"/>
    <col min="2577" max="2577" width="1.7109375" style="341" customWidth="1"/>
    <col min="2578" max="2578" width="0" style="341" hidden="1" customWidth="1"/>
    <col min="2579" max="2579" width="8" style="341" customWidth="1"/>
    <col min="2580" max="2582" width="0" style="341" hidden="1" customWidth="1"/>
    <col min="2583" max="2816" width="9.140625" style="341"/>
    <col min="2817" max="2817" width="3" style="341" customWidth="1"/>
    <col min="2818" max="2818" width="4.7109375" style="341" customWidth="1"/>
    <col min="2819" max="2819" width="0" style="341" hidden="1" customWidth="1"/>
    <col min="2820" max="2820" width="4.5703125" style="341" customWidth="1"/>
    <col min="2821" max="2821" width="16.5703125" style="341" customWidth="1"/>
    <col min="2822" max="2822" width="11.28515625" style="341" customWidth="1"/>
    <col min="2823" max="2823" width="7" style="341" customWidth="1"/>
    <col min="2824" max="2824" width="8" style="341" customWidth="1"/>
    <col min="2825" max="2825" width="4.28515625" style="341" customWidth="1"/>
    <col min="2826" max="2826" width="10.7109375" style="341" customWidth="1"/>
    <col min="2827" max="2827" width="1.7109375" style="341" customWidth="1"/>
    <col min="2828" max="2828" width="11.7109375" style="341" customWidth="1"/>
    <col min="2829" max="2829" width="1" style="341" customWidth="1"/>
    <col min="2830" max="2830" width="10.7109375" style="341" customWidth="1"/>
    <col min="2831" max="2831" width="1.7109375" style="341" customWidth="1"/>
    <col min="2832" max="2832" width="10.7109375" style="341" customWidth="1"/>
    <col min="2833" max="2833" width="1.7109375" style="341" customWidth="1"/>
    <col min="2834" max="2834" width="0" style="341" hidden="1" customWidth="1"/>
    <col min="2835" max="2835" width="8" style="341" customWidth="1"/>
    <col min="2836" max="2838" width="0" style="341" hidden="1" customWidth="1"/>
    <col min="2839" max="3072" width="9.140625" style="341"/>
    <col min="3073" max="3073" width="3" style="341" customWidth="1"/>
    <col min="3074" max="3074" width="4.7109375" style="341" customWidth="1"/>
    <col min="3075" max="3075" width="0" style="341" hidden="1" customWidth="1"/>
    <col min="3076" max="3076" width="4.5703125" style="341" customWidth="1"/>
    <col min="3077" max="3077" width="16.5703125" style="341" customWidth="1"/>
    <col min="3078" max="3078" width="11.28515625" style="341" customWidth="1"/>
    <col min="3079" max="3079" width="7" style="341" customWidth="1"/>
    <col min="3080" max="3080" width="8" style="341" customWidth="1"/>
    <col min="3081" max="3081" width="4.28515625" style="341" customWidth="1"/>
    <col min="3082" max="3082" width="10.7109375" style="341" customWidth="1"/>
    <col min="3083" max="3083" width="1.7109375" style="341" customWidth="1"/>
    <col min="3084" max="3084" width="11.7109375" style="341" customWidth="1"/>
    <col min="3085" max="3085" width="1" style="341" customWidth="1"/>
    <col min="3086" max="3086" width="10.7109375" style="341" customWidth="1"/>
    <col min="3087" max="3087" width="1.7109375" style="341" customWidth="1"/>
    <col min="3088" max="3088" width="10.7109375" style="341" customWidth="1"/>
    <col min="3089" max="3089" width="1.7109375" style="341" customWidth="1"/>
    <col min="3090" max="3090" width="0" style="341" hidden="1" customWidth="1"/>
    <col min="3091" max="3091" width="8" style="341" customWidth="1"/>
    <col min="3092" max="3094" width="0" style="341" hidden="1" customWidth="1"/>
    <col min="3095" max="3328" width="9.140625" style="341"/>
    <col min="3329" max="3329" width="3" style="341" customWidth="1"/>
    <col min="3330" max="3330" width="4.7109375" style="341" customWidth="1"/>
    <col min="3331" max="3331" width="0" style="341" hidden="1" customWidth="1"/>
    <col min="3332" max="3332" width="4.5703125" style="341" customWidth="1"/>
    <col min="3333" max="3333" width="16.5703125" style="341" customWidth="1"/>
    <col min="3334" max="3334" width="11.28515625" style="341" customWidth="1"/>
    <col min="3335" max="3335" width="7" style="341" customWidth="1"/>
    <col min="3336" max="3336" width="8" style="341" customWidth="1"/>
    <col min="3337" max="3337" width="4.28515625" style="341" customWidth="1"/>
    <col min="3338" max="3338" width="10.7109375" style="341" customWidth="1"/>
    <col min="3339" max="3339" width="1.7109375" style="341" customWidth="1"/>
    <col min="3340" max="3340" width="11.7109375" style="341" customWidth="1"/>
    <col min="3341" max="3341" width="1" style="341" customWidth="1"/>
    <col min="3342" max="3342" width="10.7109375" style="341" customWidth="1"/>
    <col min="3343" max="3343" width="1.7109375" style="341" customWidth="1"/>
    <col min="3344" max="3344" width="10.7109375" style="341" customWidth="1"/>
    <col min="3345" max="3345" width="1.7109375" style="341" customWidth="1"/>
    <col min="3346" max="3346" width="0" style="341" hidden="1" customWidth="1"/>
    <col min="3347" max="3347" width="8" style="341" customWidth="1"/>
    <col min="3348" max="3350" width="0" style="341" hidden="1" customWidth="1"/>
    <col min="3351" max="3584" width="9.140625" style="341"/>
    <col min="3585" max="3585" width="3" style="341" customWidth="1"/>
    <col min="3586" max="3586" width="4.7109375" style="341" customWidth="1"/>
    <col min="3587" max="3587" width="0" style="341" hidden="1" customWidth="1"/>
    <col min="3588" max="3588" width="4.5703125" style="341" customWidth="1"/>
    <col min="3589" max="3589" width="16.5703125" style="341" customWidth="1"/>
    <col min="3590" max="3590" width="11.28515625" style="341" customWidth="1"/>
    <col min="3591" max="3591" width="7" style="341" customWidth="1"/>
    <col min="3592" max="3592" width="8" style="341" customWidth="1"/>
    <col min="3593" max="3593" width="4.28515625" style="341" customWidth="1"/>
    <col min="3594" max="3594" width="10.7109375" style="341" customWidth="1"/>
    <col min="3595" max="3595" width="1.7109375" style="341" customWidth="1"/>
    <col min="3596" max="3596" width="11.7109375" style="341" customWidth="1"/>
    <col min="3597" max="3597" width="1" style="341" customWidth="1"/>
    <col min="3598" max="3598" width="10.7109375" style="341" customWidth="1"/>
    <col min="3599" max="3599" width="1.7109375" style="341" customWidth="1"/>
    <col min="3600" max="3600" width="10.7109375" style="341" customWidth="1"/>
    <col min="3601" max="3601" width="1.7109375" style="341" customWidth="1"/>
    <col min="3602" max="3602" width="0" style="341" hidden="1" customWidth="1"/>
    <col min="3603" max="3603" width="8" style="341" customWidth="1"/>
    <col min="3604" max="3606" width="0" style="341" hidden="1" customWidth="1"/>
    <col min="3607" max="3840" width="9.140625" style="341"/>
    <col min="3841" max="3841" width="3" style="341" customWidth="1"/>
    <col min="3842" max="3842" width="4.7109375" style="341" customWidth="1"/>
    <col min="3843" max="3843" width="0" style="341" hidden="1" customWidth="1"/>
    <col min="3844" max="3844" width="4.5703125" style="341" customWidth="1"/>
    <col min="3845" max="3845" width="16.5703125" style="341" customWidth="1"/>
    <col min="3846" max="3846" width="11.28515625" style="341" customWidth="1"/>
    <col min="3847" max="3847" width="7" style="341" customWidth="1"/>
    <col min="3848" max="3848" width="8" style="341" customWidth="1"/>
    <col min="3849" max="3849" width="4.28515625" style="341" customWidth="1"/>
    <col min="3850" max="3850" width="10.7109375" style="341" customWidth="1"/>
    <col min="3851" max="3851" width="1.7109375" style="341" customWidth="1"/>
    <col min="3852" max="3852" width="11.7109375" style="341" customWidth="1"/>
    <col min="3853" max="3853" width="1" style="341" customWidth="1"/>
    <col min="3854" max="3854" width="10.7109375" style="341" customWidth="1"/>
    <col min="3855" max="3855" width="1.7109375" style="341" customWidth="1"/>
    <col min="3856" max="3856" width="10.7109375" style="341" customWidth="1"/>
    <col min="3857" max="3857" width="1.7109375" style="341" customWidth="1"/>
    <col min="3858" max="3858" width="0" style="341" hidden="1" customWidth="1"/>
    <col min="3859" max="3859" width="8" style="341" customWidth="1"/>
    <col min="3860" max="3862" width="0" style="341" hidden="1" customWidth="1"/>
    <col min="3863" max="4096" width="9.140625" style="341"/>
    <col min="4097" max="4097" width="3" style="341" customWidth="1"/>
    <col min="4098" max="4098" width="4.7109375" style="341" customWidth="1"/>
    <col min="4099" max="4099" width="0" style="341" hidden="1" customWidth="1"/>
    <col min="4100" max="4100" width="4.5703125" style="341" customWidth="1"/>
    <col min="4101" max="4101" width="16.5703125" style="341" customWidth="1"/>
    <col min="4102" max="4102" width="11.28515625" style="341" customWidth="1"/>
    <col min="4103" max="4103" width="7" style="341" customWidth="1"/>
    <col min="4104" max="4104" width="8" style="341" customWidth="1"/>
    <col min="4105" max="4105" width="4.28515625" style="341" customWidth="1"/>
    <col min="4106" max="4106" width="10.7109375" style="341" customWidth="1"/>
    <col min="4107" max="4107" width="1.7109375" style="341" customWidth="1"/>
    <col min="4108" max="4108" width="11.7109375" style="341" customWidth="1"/>
    <col min="4109" max="4109" width="1" style="341" customWidth="1"/>
    <col min="4110" max="4110" width="10.7109375" style="341" customWidth="1"/>
    <col min="4111" max="4111" width="1.7109375" style="341" customWidth="1"/>
    <col min="4112" max="4112" width="10.7109375" style="341" customWidth="1"/>
    <col min="4113" max="4113" width="1.7109375" style="341" customWidth="1"/>
    <col min="4114" max="4114" width="0" style="341" hidden="1" customWidth="1"/>
    <col min="4115" max="4115" width="8" style="341" customWidth="1"/>
    <col min="4116" max="4118" width="0" style="341" hidden="1" customWidth="1"/>
    <col min="4119" max="4352" width="9.140625" style="341"/>
    <col min="4353" max="4353" width="3" style="341" customWidth="1"/>
    <col min="4354" max="4354" width="4.7109375" style="341" customWidth="1"/>
    <col min="4355" max="4355" width="0" style="341" hidden="1" customWidth="1"/>
    <col min="4356" max="4356" width="4.5703125" style="341" customWidth="1"/>
    <col min="4357" max="4357" width="16.5703125" style="341" customWidth="1"/>
    <col min="4358" max="4358" width="11.28515625" style="341" customWidth="1"/>
    <col min="4359" max="4359" width="7" style="341" customWidth="1"/>
    <col min="4360" max="4360" width="8" style="341" customWidth="1"/>
    <col min="4361" max="4361" width="4.28515625" style="341" customWidth="1"/>
    <col min="4362" max="4362" width="10.7109375" style="341" customWidth="1"/>
    <col min="4363" max="4363" width="1.7109375" style="341" customWidth="1"/>
    <col min="4364" max="4364" width="11.7109375" style="341" customWidth="1"/>
    <col min="4365" max="4365" width="1" style="341" customWidth="1"/>
    <col min="4366" max="4366" width="10.7109375" style="341" customWidth="1"/>
    <col min="4367" max="4367" width="1.7109375" style="341" customWidth="1"/>
    <col min="4368" max="4368" width="10.7109375" style="341" customWidth="1"/>
    <col min="4369" max="4369" width="1.7109375" style="341" customWidth="1"/>
    <col min="4370" max="4370" width="0" style="341" hidden="1" customWidth="1"/>
    <col min="4371" max="4371" width="8" style="341" customWidth="1"/>
    <col min="4372" max="4374" width="0" style="341" hidden="1" customWidth="1"/>
    <col min="4375" max="4608" width="9.140625" style="341"/>
    <col min="4609" max="4609" width="3" style="341" customWidth="1"/>
    <col min="4610" max="4610" width="4.7109375" style="341" customWidth="1"/>
    <col min="4611" max="4611" width="0" style="341" hidden="1" customWidth="1"/>
    <col min="4612" max="4612" width="4.5703125" style="341" customWidth="1"/>
    <col min="4613" max="4613" width="16.5703125" style="341" customWidth="1"/>
    <col min="4614" max="4614" width="11.28515625" style="341" customWidth="1"/>
    <col min="4615" max="4615" width="7" style="341" customWidth="1"/>
    <col min="4616" max="4616" width="8" style="341" customWidth="1"/>
    <col min="4617" max="4617" width="4.28515625" style="341" customWidth="1"/>
    <col min="4618" max="4618" width="10.7109375" style="341" customWidth="1"/>
    <col min="4619" max="4619" width="1.7109375" style="341" customWidth="1"/>
    <col min="4620" max="4620" width="11.7109375" style="341" customWidth="1"/>
    <col min="4621" max="4621" width="1" style="341" customWidth="1"/>
    <col min="4622" max="4622" width="10.7109375" style="341" customWidth="1"/>
    <col min="4623" max="4623" width="1.7109375" style="341" customWidth="1"/>
    <col min="4624" max="4624" width="10.7109375" style="341" customWidth="1"/>
    <col min="4625" max="4625" width="1.7109375" style="341" customWidth="1"/>
    <col min="4626" max="4626" width="0" style="341" hidden="1" customWidth="1"/>
    <col min="4627" max="4627" width="8" style="341" customWidth="1"/>
    <col min="4628" max="4630" width="0" style="341" hidden="1" customWidth="1"/>
    <col min="4631" max="4864" width="9.140625" style="341"/>
    <col min="4865" max="4865" width="3" style="341" customWidth="1"/>
    <col min="4866" max="4866" width="4.7109375" style="341" customWidth="1"/>
    <col min="4867" max="4867" width="0" style="341" hidden="1" customWidth="1"/>
    <col min="4868" max="4868" width="4.5703125" style="341" customWidth="1"/>
    <col min="4869" max="4869" width="16.5703125" style="341" customWidth="1"/>
    <col min="4870" max="4870" width="11.28515625" style="341" customWidth="1"/>
    <col min="4871" max="4871" width="7" style="341" customWidth="1"/>
    <col min="4872" max="4872" width="8" style="341" customWidth="1"/>
    <col min="4873" max="4873" width="4.28515625" style="341" customWidth="1"/>
    <col min="4874" max="4874" width="10.7109375" style="341" customWidth="1"/>
    <col min="4875" max="4875" width="1.7109375" style="341" customWidth="1"/>
    <col min="4876" max="4876" width="11.7109375" style="341" customWidth="1"/>
    <col min="4877" max="4877" width="1" style="341" customWidth="1"/>
    <col min="4878" max="4878" width="10.7109375" style="341" customWidth="1"/>
    <col min="4879" max="4879" width="1.7109375" style="341" customWidth="1"/>
    <col min="4880" max="4880" width="10.7109375" style="341" customWidth="1"/>
    <col min="4881" max="4881" width="1.7109375" style="341" customWidth="1"/>
    <col min="4882" max="4882" width="0" style="341" hidden="1" customWidth="1"/>
    <col min="4883" max="4883" width="8" style="341" customWidth="1"/>
    <col min="4884" max="4886" width="0" style="341" hidden="1" customWidth="1"/>
    <col min="4887" max="5120" width="9.140625" style="341"/>
    <col min="5121" max="5121" width="3" style="341" customWidth="1"/>
    <col min="5122" max="5122" width="4.7109375" style="341" customWidth="1"/>
    <col min="5123" max="5123" width="0" style="341" hidden="1" customWidth="1"/>
    <col min="5124" max="5124" width="4.5703125" style="341" customWidth="1"/>
    <col min="5125" max="5125" width="16.5703125" style="341" customWidth="1"/>
    <col min="5126" max="5126" width="11.28515625" style="341" customWidth="1"/>
    <col min="5127" max="5127" width="7" style="341" customWidth="1"/>
    <col min="5128" max="5128" width="8" style="341" customWidth="1"/>
    <col min="5129" max="5129" width="4.28515625" style="341" customWidth="1"/>
    <col min="5130" max="5130" width="10.7109375" style="341" customWidth="1"/>
    <col min="5131" max="5131" width="1.7109375" style="341" customWidth="1"/>
    <col min="5132" max="5132" width="11.7109375" style="341" customWidth="1"/>
    <col min="5133" max="5133" width="1" style="341" customWidth="1"/>
    <col min="5134" max="5134" width="10.7109375" style="341" customWidth="1"/>
    <col min="5135" max="5135" width="1.7109375" style="341" customWidth="1"/>
    <col min="5136" max="5136" width="10.7109375" style="341" customWidth="1"/>
    <col min="5137" max="5137" width="1.7109375" style="341" customWidth="1"/>
    <col min="5138" max="5138" width="0" style="341" hidden="1" customWidth="1"/>
    <col min="5139" max="5139" width="8" style="341" customWidth="1"/>
    <col min="5140" max="5142" width="0" style="341" hidden="1" customWidth="1"/>
    <col min="5143" max="5376" width="9.140625" style="341"/>
    <col min="5377" max="5377" width="3" style="341" customWidth="1"/>
    <col min="5378" max="5378" width="4.7109375" style="341" customWidth="1"/>
    <col min="5379" max="5379" width="0" style="341" hidden="1" customWidth="1"/>
    <col min="5380" max="5380" width="4.5703125" style="341" customWidth="1"/>
    <col min="5381" max="5381" width="16.5703125" style="341" customWidth="1"/>
    <col min="5382" max="5382" width="11.28515625" style="341" customWidth="1"/>
    <col min="5383" max="5383" width="7" style="341" customWidth="1"/>
    <col min="5384" max="5384" width="8" style="341" customWidth="1"/>
    <col min="5385" max="5385" width="4.28515625" style="341" customWidth="1"/>
    <col min="5386" max="5386" width="10.7109375" style="341" customWidth="1"/>
    <col min="5387" max="5387" width="1.7109375" style="341" customWidth="1"/>
    <col min="5388" max="5388" width="11.7109375" style="341" customWidth="1"/>
    <col min="5389" max="5389" width="1" style="341" customWidth="1"/>
    <col min="5390" max="5390" width="10.7109375" style="341" customWidth="1"/>
    <col min="5391" max="5391" width="1.7109375" style="341" customWidth="1"/>
    <col min="5392" max="5392" width="10.7109375" style="341" customWidth="1"/>
    <col min="5393" max="5393" width="1.7109375" style="341" customWidth="1"/>
    <col min="5394" max="5394" width="0" style="341" hidden="1" customWidth="1"/>
    <col min="5395" max="5395" width="8" style="341" customWidth="1"/>
    <col min="5396" max="5398" width="0" style="341" hidden="1" customWidth="1"/>
    <col min="5399" max="5632" width="9.140625" style="341"/>
    <col min="5633" max="5633" width="3" style="341" customWidth="1"/>
    <col min="5634" max="5634" width="4.7109375" style="341" customWidth="1"/>
    <col min="5635" max="5635" width="0" style="341" hidden="1" customWidth="1"/>
    <col min="5636" max="5636" width="4.5703125" style="341" customWidth="1"/>
    <col min="5637" max="5637" width="16.5703125" style="341" customWidth="1"/>
    <col min="5638" max="5638" width="11.28515625" style="341" customWidth="1"/>
    <col min="5639" max="5639" width="7" style="341" customWidth="1"/>
    <col min="5640" max="5640" width="8" style="341" customWidth="1"/>
    <col min="5641" max="5641" width="4.28515625" style="341" customWidth="1"/>
    <col min="5642" max="5642" width="10.7109375" style="341" customWidth="1"/>
    <col min="5643" max="5643" width="1.7109375" style="341" customWidth="1"/>
    <col min="5644" max="5644" width="11.7109375" style="341" customWidth="1"/>
    <col min="5645" max="5645" width="1" style="341" customWidth="1"/>
    <col min="5646" max="5646" width="10.7109375" style="341" customWidth="1"/>
    <col min="5647" max="5647" width="1.7109375" style="341" customWidth="1"/>
    <col min="5648" max="5648" width="10.7109375" style="341" customWidth="1"/>
    <col min="5649" max="5649" width="1.7109375" style="341" customWidth="1"/>
    <col min="5650" max="5650" width="0" style="341" hidden="1" customWidth="1"/>
    <col min="5651" max="5651" width="8" style="341" customWidth="1"/>
    <col min="5652" max="5654" width="0" style="341" hidden="1" customWidth="1"/>
    <col min="5655" max="5888" width="9.140625" style="341"/>
    <col min="5889" max="5889" width="3" style="341" customWidth="1"/>
    <col min="5890" max="5890" width="4.7109375" style="341" customWidth="1"/>
    <col min="5891" max="5891" width="0" style="341" hidden="1" customWidth="1"/>
    <col min="5892" max="5892" width="4.5703125" style="341" customWidth="1"/>
    <col min="5893" max="5893" width="16.5703125" style="341" customWidth="1"/>
    <col min="5894" max="5894" width="11.28515625" style="341" customWidth="1"/>
    <col min="5895" max="5895" width="7" style="341" customWidth="1"/>
    <col min="5896" max="5896" width="8" style="341" customWidth="1"/>
    <col min="5897" max="5897" width="4.28515625" style="341" customWidth="1"/>
    <col min="5898" max="5898" width="10.7109375" style="341" customWidth="1"/>
    <col min="5899" max="5899" width="1.7109375" style="341" customWidth="1"/>
    <col min="5900" max="5900" width="11.7109375" style="341" customWidth="1"/>
    <col min="5901" max="5901" width="1" style="341" customWidth="1"/>
    <col min="5902" max="5902" width="10.7109375" style="341" customWidth="1"/>
    <col min="5903" max="5903" width="1.7109375" style="341" customWidth="1"/>
    <col min="5904" max="5904" width="10.7109375" style="341" customWidth="1"/>
    <col min="5905" max="5905" width="1.7109375" style="341" customWidth="1"/>
    <col min="5906" max="5906" width="0" style="341" hidden="1" customWidth="1"/>
    <col min="5907" max="5907" width="8" style="341" customWidth="1"/>
    <col min="5908" max="5910" width="0" style="341" hidden="1" customWidth="1"/>
    <col min="5911" max="6144" width="9.140625" style="341"/>
    <col min="6145" max="6145" width="3" style="341" customWidth="1"/>
    <col min="6146" max="6146" width="4.7109375" style="341" customWidth="1"/>
    <col min="6147" max="6147" width="0" style="341" hidden="1" customWidth="1"/>
    <col min="6148" max="6148" width="4.5703125" style="341" customWidth="1"/>
    <col min="6149" max="6149" width="16.5703125" style="341" customWidth="1"/>
    <col min="6150" max="6150" width="11.28515625" style="341" customWidth="1"/>
    <col min="6151" max="6151" width="7" style="341" customWidth="1"/>
    <col min="6152" max="6152" width="8" style="341" customWidth="1"/>
    <col min="6153" max="6153" width="4.28515625" style="341" customWidth="1"/>
    <col min="6154" max="6154" width="10.7109375" style="341" customWidth="1"/>
    <col min="6155" max="6155" width="1.7109375" style="341" customWidth="1"/>
    <col min="6156" max="6156" width="11.7109375" style="341" customWidth="1"/>
    <col min="6157" max="6157" width="1" style="341" customWidth="1"/>
    <col min="6158" max="6158" width="10.7109375" style="341" customWidth="1"/>
    <col min="6159" max="6159" width="1.7109375" style="341" customWidth="1"/>
    <col min="6160" max="6160" width="10.7109375" style="341" customWidth="1"/>
    <col min="6161" max="6161" width="1.7109375" style="341" customWidth="1"/>
    <col min="6162" max="6162" width="0" style="341" hidden="1" customWidth="1"/>
    <col min="6163" max="6163" width="8" style="341" customWidth="1"/>
    <col min="6164" max="6166" width="0" style="341" hidden="1" customWidth="1"/>
    <col min="6167" max="6400" width="9.140625" style="341"/>
    <col min="6401" max="6401" width="3" style="341" customWidth="1"/>
    <col min="6402" max="6402" width="4.7109375" style="341" customWidth="1"/>
    <col min="6403" max="6403" width="0" style="341" hidden="1" customWidth="1"/>
    <col min="6404" max="6404" width="4.5703125" style="341" customWidth="1"/>
    <col min="6405" max="6405" width="16.5703125" style="341" customWidth="1"/>
    <col min="6406" max="6406" width="11.28515625" style="341" customWidth="1"/>
    <col min="6407" max="6407" width="7" style="341" customWidth="1"/>
    <col min="6408" max="6408" width="8" style="341" customWidth="1"/>
    <col min="6409" max="6409" width="4.28515625" style="341" customWidth="1"/>
    <col min="6410" max="6410" width="10.7109375" style="341" customWidth="1"/>
    <col min="6411" max="6411" width="1.7109375" style="341" customWidth="1"/>
    <col min="6412" max="6412" width="11.7109375" style="341" customWidth="1"/>
    <col min="6413" max="6413" width="1" style="341" customWidth="1"/>
    <col min="6414" max="6414" width="10.7109375" style="341" customWidth="1"/>
    <col min="6415" max="6415" width="1.7109375" style="341" customWidth="1"/>
    <col min="6416" max="6416" width="10.7109375" style="341" customWidth="1"/>
    <col min="6417" max="6417" width="1.7109375" style="341" customWidth="1"/>
    <col min="6418" max="6418" width="0" style="341" hidden="1" customWidth="1"/>
    <col min="6419" max="6419" width="8" style="341" customWidth="1"/>
    <col min="6420" max="6422" width="0" style="341" hidden="1" customWidth="1"/>
    <col min="6423" max="6656" width="9.140625" style="341"/>
    <col min="6657" max="6657" width="3" style="341" customWidth="1"/>
    <col min="6658" max="6658" width="4.7109375" style="341" customWidth="1"/>
    <col min="6659" max="6659" width="0" style="341" hidden="1" customWidth="1"/>
    <col min="6660" max="6660" width="4.5703125" style="341" customWidth="1"/>
    <col min="6661" max="6661" width="16.5703125" style="341" customWidth="1"/>
    <col min="6662" max="6662" width="11.28515625" style="341" customWidth="1"/>
    <col min="6663" max="6663" width="7" style="341" customWidth="1"/>
    <col min="6664" max="6664" width="8" style="341" customWidth="1"/>
    <col min="6665" max="6665" width="4.28515625" style="341" customWidth="1"/>
    <col min="6666" max="6666" width="10.7109375" style="341" customWidth="1"/>
    <col min="6667" max="6667" width="1.7109375" style="341" customWidth="1"/>
    <col min="6668" max="6668" width="11.7109375" style="341" customWidth="1"/>
    <col min="6669" max="6669" width="1" style="341" customWidth="1"/>
    <col min="6670" max="6670" width="10.7109375" style="341" customWidth="1"/>
    <col min="6671" max="6671" width="1.7109375" style="341" customWidth="1"/>
    <col min="6672" max="6672" width="10.7109375" style="341" customWidth="1"/>
    <col min="6673" max="6673" width="1.7109375" style="341" customWidth="1"/>
    <col min="6674" max="6674" width="0" style="341" hidden="1" customWidth="1"/>
    <col min="6675" max="6675" width="8" style="341" customWidth="1"/>
    <col min="6676" max="6678" width="0" style="341" hidden="1" customWidth="1"/>
    <col min="6679" max="6912" width="9.140625" style="341"/>
    <col min="6913" max="6913" width="3" style="341" customWidth="1"/>
    <col min="6914" max="6914" width="4.7109375" style="341" customWidth="1"/>
    <col min="6915" max="6915" width="0" style="341" hidden="1" customWidth="1"/>
    <col min="6916" max="6916" width="4.5703125" style="341" customWidth="1"/>
    <col min="6917" max="6917" width="16.5703125" style="341" customWidth="1"/>
    <col min="6918" max="6918" width="11.28515625" style="341" customWidth="1"/>
    <col min="6919" max="6919" width="7" style="341" customWidth="1"/>
    <col min="6920" max="6920" width="8" style="341" customWidth="1"/>
    <col min="6921" max="6921" width="4.28515625" style="341" customWidth="1"/>
    <col min="6922" max="6922" width="10.7109375" style="341" customWidth="1"/>
    <col min="6923" max="6923" width="1.7109375" style="341" customWidth="1"/>
    <col min="6924" max="6924" width="11.7109375" style="341" customWidth="1"/>
    <col min="6925" max="6925" width="1" style="341" customWidth="1"/>
    <col min="6926" max="6926" width="10.7109375" style="341" customWidth="1"/>
    <col min="6927" max="6927" width="1.7109375" style="341" customWidth="1"/>
    <col min="6928" max="6928" width="10.7109375" style="341" customWidth="1"/>
    <col min="6929" max="6929" width="1.7109375" style="341" customWidth="1"/>
    <col min="6930" max="6930" width="0" style="341" hidden="1" customWidth="1"/>
    <col min="6931" max="6931" width="8" style="341" customWidth="1"/>
    <col min="6932" max="6934" width="0" style="341" hidden="1" customWidth="1"/>
    <col min="6935" max="7168" width="9.140625" style="341"/>
    <col min="7169" max="7169" width="3" style="341" customWidth="1"/>
    <col min="7170" max="7170" width="4.7109375" style="341" customWidth="1"/>
    <col min="7171" max="7171" width="0" style="341" hidden="1" customWidth="1"/>
    <col min="7172" max="7172" width="4.5703125" style="341" customWidth="1"/>
    <col min="7173" max="7173" width="16.5703125" style="341" customWidth="1"/>
    <col min="7174" max="7174" width="11.28515625" style="341" customWidth="1"/>
    <col min="7175" max="7175" width="7" style="341" customWidth="1"/>
    <col min="7176" max="7176" width="8" style="341" customWidth="1"/>
    <col min="7177" max="7177" width="4.28515625" style="341" customWidth="1"/>
    <col min="7178" max="7178" width="10.7109375" style="341" customWidth="1"/>
    <col min="7179" max="7179" width="1.7109375" style="341" customWidth="1"/>
    <col min="7180" max="7180" width="11.7109375" style="341" customWidth="1"/>
    <col min="7181" max="7181" width="1" style="341" customWidth="1"/>
    <col min="7182" max="7182" width="10.7109375" style="341" customWidth="1"/>
    <col min="7183" max="7183" width="1.7109375" style="341" customWidth="1"/>
    <col min="7184" max="7184" width="10.7109375" style="341" customWidth="1"/>
    <col min="7185" max="7185" width="1.7109375" style="341" customWidth="1"/>
    <col min="7186" max="7186" width="0" style="341" hidden="1" customWidth="1"/>
    <col min="7187" max="7187" width="8" style="341" customWidth="1"/>
    <col min="7188" max="7190" width="0" style="341" hidden="1" customWidth="1"/>
    <col min="7191" max="7424" width="9.140625" style="341"/>
    <col min="7425" max="7425" width="3" style="341" customWidth="1"/>
    <col min="7426" max="7426" width="4.7109375" style="341" customWidth="1"/>
    <col min="7427" max="7427" width="0" style="341" hidden="1" customWidth="1"/>
    <col min="7428" max="7428" width="4.5703125" style="341" customWidth="1"/>
    <col min="7429" max="7429" width="16.5703125" style="341" customWidth="1"/>
    <col min="7430" max="7430" width="11.28515625" style="341" customWidth="1"/>
    <col min="7431" max="7431" width="7" style="341" customWidth="1"/>
    <col min="7432" max="7432" width="8" style="341" customWidth="1"/>
    <col min="7433" max="7433" width="4.28515625" style="341" customWidth="1"/>
    <col min="7434" max="7434" width="10.7109375" style="341" customWidth="1"/>
    <col min="7435" max="7435" width="1.7109375" style="341" customWidth="1"/>
    <col min="7436" max="7436" width="11.7109375" style="341" customWidth="1"/>
    <col min="7437" max="7437" width="1" style="341" customWidth="1"/>
    <col min="7438" max="7438" width="10.7109375" style="341" customWidth="1"/>
    <col min="7439" max="7439" width="1.7109375" style="341" customWidth="1"/>
    <col min="7440" max="7440" width="10.7109375" style="341" customWidth="1"/>
    <col min="7441" max="7441" width="1.7109375" style="341" customWidth="1"/>
    <col min="7442" max="7442" width="0" style="341" hidden="1" customWidth="1"/>
    <col min="7443" max="7443" width="8" style="341" customWidth="1"/>
    <col min="7444" max="7446" width="0" style="341" hidden="1" customWidth="1"/>
    <col min="7447" max="7680" width="9.140625" style="341"/>
    <col min="7681" max="7681" width="3" style="341" customWidth="1"/>
    <col min="7682" max="7682" width="4.7109375" style="341" customWidth="1"/>
    <col min="7683" max="7683" width="0" style="341" hidden="1" customWidth="1"/>
    <col min="7684" max="7684" width="4.5703125" style="341" customWidth="1"/>
    <col min="7685" max="7685" width="16.5703125" style="341" customWidth="1"/>
    <col min="7686" max="7686" width="11.28515625" style="341" customWidth="1"/>
    <col min="7687" max="7687" width="7" style="341" customWidth="1"/>
    <col min="7688" max="7688" width="8" style="341" customWidth="1"/>
    <col min="7689" max="7689" width="4.28515625" style="341" customWidth="1"/>
    <col min="7690" max="7690" width="10.7109375" style="341" customWidth="1"/>
    <col min="7691" max="7691" width="1.7109375" style="341" customWidth="1"/>
    <col min="7692" max="7692" width="11.7109375" style="341" customWidth="1"/>
    <col min="7693" max="7693" width="1" style="341" customWidth="1"/>
    <col min="7694" max="7694" width="10.7109375" style="341" customWidth="1"/>
    <col min="7695" max="7695" width="1.7109375" style="341" customWidth="1"/>
    <col min="7696" max="7696" width="10.7109375" style="341" customWidth="1"/>
    <col min="7697" max="7697" width="1.7109375" style="341" customWidth="1"/>
    <col min="7698" max="7698" width="0" style="341" hidden="1" customWidth="1"/>
    <col min="7699" max="7699" width="8" style="341" customWidth="1"/>
    <col min="7700" max="7702" width="0" style="341" hidden="1" customWidth="1"/>
    <col min="7703" max="7936" width="9.140625" style="341"/>
    <col min="7937" max="7937" width="3" style="341" customWidth="1"/>
    <col min="7938" max="7938" width="4.7109375" style="341" customWidth="1"/>
    <col min="7939" max="7939" width="0" style="341" hidden="1" customWidth="1"/>
    <col min="7940" max="7940" width="4.5703125" style="341" customWidth="1"/>
    <col min="7941" max="7941" width="16.5703125" style="341" customWidth="1"/>
    <col min="7942" max="7942" width="11.28515625" style="341" customWidth="1"/>
    <col min="7943" max="7943" width="7" style="341" customWidth="1"/>
    <col min="7944" max="7944" width="8" style="341" customWidth="1"/>
    <col min="7945" max="7945" width="4.28515625" style="341" customWidth="1"/>
    <col min="7946" max="7946" width="10.7109375" style="341" customWidth="1"/>
    <col min="7947" max="7947" width="1.7109375" style="341" customWidth="1"/>
    <col min="7948" max="7948" width="11.7109375" style="341" customWidth="1"/>
    <col min="7949" max="7949" width="1" style="341" customWidth="1"/>
    <col min="7950" max="7950" width="10.7109375" style="341" customWidth="1"/>
    <col min="7951" max="7951" width="1.7109375" style="341" customWidth="1"/>
    <col min="7952" max="7952" width="10.7109375" style="341" customWidth="1"/>
    <col min="7953" max="7953" width="1.7109375" style="341" customWidth="1"/>
    <col min="7954" max="7954" width="0" style="341" hidden="1" customWidth="1"/>
    <col min="7955" max="7955" width="8" style="341" customWidth="1"/>
    <col min="7956" max="7958" width="0" style="341" hidden="1" customWidth="1"/>
    <col min="7959" max="8192" width="9.140625" style="341"/>
    <col min="8193" max="8193" width="3" style="341" customWidth="1"/>
    <col min="8194" max="8194" width="4.7109375" style="341" customWidth="1"/>
    <col min="8195" max="8195" width="0" style="341" hidden="1" customWidth="1"/>
    <col min="8196" max="8196" width="4.5703125" style="341" customWidth="1"/>
    <col min="8197" max="8197" width="16.5703125" style="341" customWidth="1"/>
    <col min="8198" max="8198" width="11.28515625" style="341" customWidth="1"/>
    <col min="8199" max="8199" width="7" style="341" customWidth="1"/>
    <col min="8200" max="8200" width="8" style="341" customWidth="1"/>
    <col min="8201" max="8201" width="4.28515625" style="341" customWidth="1"/>
    <col min="8202" max="8202" width="10.7109375" style="341" customWidth="1"/>
    <col min="8203" max="8203" width="1.7109375" style="341" customWidth="1"/>
    <col min="8204" max="8204" width="11.7109375" style="341" customWidth="1"/>
    <col min="8205" max="8205" width="1" style="341" customWidth="1"/>
    <col min="8206" max="8206" width="10.7109375" style="341" customWidth="1"/>
    <col min="8207" max="8207" width="1.7109375" style="341" customWidth="1"/>
    <col min="8208" max="8208" width="10.7109375" style="341" customWidth="1"/>
    <col min="8209" max="8209" width="1.7109375" style="341" customWidth="1"/>
    <col min="8210" max="8210" width="0" style="341" hidden="1" customWidth="1"/>
    <col min="8211" max="8211" width="8" style="341" customWidth="1"/>
    <col min="8212" max="8214" width="0" style="341" hidden="1" customWidth="1"/>
    <col min="8215" max="8448" width="9.140625" style="341"/>
    <col min="8449" max="8449" width="3" style="341" customWidth="1"/>
    <col min="8450" max="8450" width="4.7109375" style="341" customWidth="1"/>
    <col min="8451" max="8451" width="0" style="341" hidden="1" customWidth="1"/>
    <col min="8452" max="8452" width="4.5703125" style="341" customWidth="1"/>
    <col min="8453" max="8453" width="16.5703125" style="341" customWidth="1"/>
    <col min="8454" max="8454" width="11.28515625" style="341" customWidth="1"/>
    <col min="8455" max="8455" width="7" style="341" customWidth="1"/>
    <col min="8456" max="8456" width="8" style="341" customWidth="1"/>
    <col min="8457" max="8457" width="4.28515625" style="341" customWidth="1"/>
    <col min="8458" max="8458" width="10.7109375" style="341" customWidth="1"/>
    <col min="8459" max="8459" width="1.7109375" style="341" customWidth="1"/>
    <col min="8460" max="8460" width="11.7109375" style="341" customWidth="1"/>
    <col min="8461" max="8461" width="1" style="341" customWidth="1"/>
    <col min="8462" max="8462" width="10.7109375" style="341" customWidth="1"/>
    <col min="8463" max="8463" width="1.7109375" style="341" customWidth="1"/>
    <col min="8464" max="8464" width="10.7109375" style="341" customWidth="1"/>
    <col min="8465" max="8465" width="1.7109375" style="341" customWidth="1"/>
    <col min="8466" max="8466" width="0" style="341" hidden="1" customWidth="1"/>
    <col min="8467" max="8467" width="8" style="341" customWidth="1"/>
    <col min="8468" max="8470" width="0" style="341" hidden="1" customWidth="1"/>
    <col min="8471" max="8704" width="9.140625" style="341"/>
    <col min="8705" max="8705" width="3" style="341" customWidth="1"/>
    <col min="8706" max="8706" width="4.7109375" style="341" customWidth="1"/>
    <col min="8707" max="8707" width="0" style="341" hidden="1" customWidth="1"/>
    <col min="8708" max="8708" width="4.5703125" style="341" customWidth="1"/>
    <col min="8709" max="8709" width="16.5703125" style="341" customWidth="1"/>
    <col min="8710" max="8710" width="11.28515625" style="341" customWidth="1"/>
    <col min="8711" max="8711" width="7" style="341" customWidth="1"/>
    <col min="8712" max="8712" width="8" style="341" customWidth="1"/>
    <col min="8713" max="8713" width="4.28515625" style="341" customWidth="1"/>
    <col min="8714" max="8714" width="10.7109375" style="341" customWidth="1"/>
    <col min="8715" max="8715" width="1.7109375" style="341" customWidth="1"/>
    <col min="8716" max="8716" width="11.7109375" style="341" customWidth="1"/>
    <col min="8717" max="8717" width="1" style="341" customWidth="1"/>
    <col min="8718" max="8718" width="10.7109375" style="341" customWidth="1"/>
    <col min="8719" max="8719" width="1.7109375" style="341" customWidth="1"/>
    <col min="8720" max="8720" width="10.7109375" style="341" customWidth="1"/>
    <col min="8721" max="8721" width="1.7109375" style="341" customWidth="1"/>
    <col min="8722" max="8722" width="0" style="341" hidden="1" customWidth="1"/>
    <col min="8723" max="8723" width="8" style="341" customWidth="1"/>
    <col min="8724" max="8726" width="0" style="341" hidden="1" customWidth="1"/>
    <col min="8727" max="8960" width="9.140625" style="341"/>
    <col min="8961" max="8961" width="3" style="341" customWidth="1"/>
    <col min="8962" max="8962" width="4.7109375" style="341" customWidth="1"/>
    <col min="8963" max="8963" width="0" style="341" hidden="1" customWidth="1"/>
    <col min="8964" max="8964" width="4.5703125" style="341" customWidth="1"/>
    <col min="8965" max="8965" width="16.5703125" style="341" customWidth="1"/>
    <col min="8966" max="8966" width="11.28515625" style="341" customWidth="1"/>
    <col min="8967" max="8967" width="7" style="341" customWidth="1"/>
    <col min="8968" max="8968" width="8" style="341" customWidth="1"/>
    <col min="8969" max="8969" width="4.28515625" style="341" customWidth="1"/>
    <col min="8970" max="8970" width="10.7109375" style="341" customWidth="1"/>
    <col min="8971" max="8971" width="1.7109375" style="341" customWidth="1"/>
    <col min="8972" max="8972" width="11.7109375" style="341" customWidth="1"/>
    <col min="8973" max="8973" width="1" style="341" customWidth="1"/>
    <col min="8974" max="8974" width="10.7109375" style="341" customWidth="1"/>
    <col min="8975" max="8975" width="1.7109375" style="341" customWidth="1"/>
    <col min="8976" max="8976" width="10.7109375" style="341" customWidth="1"/>
    <col min="8977" max="8977" width="1.7109375" style="341" customWidth="1"/>
    <col min="8978" max="8978" width="0" style="341" hidden="1" customWidth="1"/>
    <col min="8979" max="8979" width="8" style="341" customWidth="1"/>
    <col min="8980" max="8982" width="0" style="341" hidden="1" customWidth="1"/>
    <col min="8983" max="9216" width="9.140625" style="341"/>
    <col min="9217" max="9217" width="3" style="341" customWidth="1"/>
    <col min="9218" max="9218" width="4.7109375" style="341" customWidth="1"/>
    <col min="9219" max="9219" width="0" style="341" hidden="1" customWidth="1"/>
    <col min="9220" max="9220" width="4.5703125" style="341" customWidth="1"/>
    <col min="9221" max="9221" width="16.5703125" style="341" customWidth="1"/>
    <col min="9222" max="9222" width="11.28515625" style="341" customWidth="1"/>
    <col min="9223" max="9223" width="7" style="341" customWidth="1"/>
    <col min="9224" max="9224" width="8" style="341" customWidth="1"/>
    <col min="9225" max="9225" width="4.28515625" style="341" customWidth="1"/>
    <col min="9226" max="9226" width="10.7109375" style="341" customWidth="1"/>
    <col min="9227" max="9227" width="1.7109375" style="341" customWidth="1"/>
    <col min="9228" max="9228" width="11.7109375" style="341" customWidth="1"/>
    <col min="9229" max="9229" width="1" style="341" customWidth="1"/>
    <col min="9230" max="9230" width="10.7109375" style="341" customWidth="1"/>
    <col min="9231" max="9231" width="1.7109375" style="341" customWidth="1"/>
    <col min="9232" max="9232" width="10.7109375" style="341" customWidth="1"/>
    <col min="9233" max="9233" width="1.7109375" style="341" customWidth="1"/>
    <col min="9234" max="9234" width="0" style="341" hidden="1" customWidth="1"/>
    <col min="9235" max="9235" width="8" style="341" customWidth="1"/>
    <col min="9236" max="9238" width="0" style="341" hidden="1" customWidth="1"/>
    <col min="9239" max="9472" width="9.140625" style="341"/>
    <col min="9473" max="9473" width="3" style="341" customWidth="1"/>
    <col min="9474" max="9474" width="4.7109375" style="341" customWidth="1"/>
    <col min="9475" max="9475" width="0" style="341" hidden="1" customWidth="1"/>
    <col min="9476" max="9476" width="4.5703125" style="341" customWidth="1"/>
    <col min="9477" max="9477" width="16.5703125" style="341" customWidth="1"/>
    <col min="9478" max="9478" width="11.28515625" style="341" customWidth="1"/>
    <col min="9479" max="9479" width="7" style="341" customWidth="1"/>
    <col min="9480" max="9480" width="8" style="341" customWidth="1"/>
    <col min="9481" max="9481" width="4.28515625" style="341" customWidth="1"/>
    <col min="9482" max="9482" width="10.7109375" style="341" customWidth="1"/>
    <col min="9483" max="9483" width="1.7109375" style="341" customWidth="1"/>
    <col min="9484" max="9484" width="11.7109375" style="341" customWidth="1"/>
    <col min="9485" max="9485" width="1" style="341" customWidth="1"/>
    <col min="9486" max="9486" width="10.7109375" style="341" customWidth="1"/>
    <col min="9487" max="9487" width="1.7109375" style="341" customWidth="1"/>
    <col min="9488" max="9488" width="10.7109375" style="341" customWidth="1"/>
    <col min="9489" max="9489" width="1.7109375" style="341" customWidth="1"/>
    <col min="9490" max="9490" width="0" style="341" hidden="1" customWidth="1"/>
    <col min="9491" max="9491" width="8" style="341" customWidth="1"/>
    <col min="9492" max="9494" width="0" style="341" hidden="1" customWidth="1"/>
    <col min="9495" max="9728" width="9.140625" style="341"/>
    <col min="9729" max="9729" width="3" style="341" customWidth="1"/>
    <col min="9730" max="9730" width="4.7109375" style="341" customWidth="1"/>
    <col min="9731" max="9731" width="0" style="341" hidden="1" customWidth="1"/>
    <col min="9732" max="9732" width="4.5703125" style="341" customWidth="1"/>
    <col min="9733" max="9733" width="16.5703125" style="341" customWidth="1"/>
    <col min="9734" max="9734" width="11.28515625" style="341" customWidth="1"/>
    <col min="9735" max="9735" width="7" style="341" customWidth="1"/>
    <col min="9736" max="9736" width="8" style="341" customWidth="1"/>
    <col min="9737" max="9737" width="4.28515625" style="341" customWidth="1"/>
    <col min="9738" max="9738" width="10.7109375" style="341" customWidth="1"/>
    <col min="9739" max="9739" width="1.7109375" style="341" customWidth="1"/>
    <col min="9740" max="9740" width="11.7109375" style="341" customWidth="1"/>
    <col min="9741" max="9741" width="1" style="341" customWidth="1"/>
    <col min="9742" max="9742" width="10.7109375" style="341" customWidth="1"/>
    <col min="9743" max="9743" width="1.7109375" style="341" customWidth="1"/>
    <col min="9744" max="9744" width="10.7109375" style="341" customWidth="1"/>
    <col min="9745" max="9745" width="1.7109375" style="341" customWidth="1"/>
    <col min="9746" max="9746" width="0" style="341" hidden="1" customWidth="1"/>
    <col min="9747" max="9747" width="8" style="341" customWidth="1"/>
    <col min="9748" max="9750" width="0" style="341" hidden="1" customWidth="1"/>
    <col min="9751" max="9984" width="9.140625" style="341"/>
    <col min="9985" max="9985" width="3" style="341" customWidth="1"/>
    <col min="9986" max="9986" width="4.7109375" style="341" customWidth="1"/>
    <col min="9987" max="9987" width="0" style="341" hidden="1" customWidth="1"/>
    <col min="9988" max="9988" width="4.5703125" style="341" customWidth="1"/>
    <col min="9989" max="9989" width="16.5703125" style="341" customWidth="1"/>
    <col min="9990" max="9990" width="11.28515625" style="341" customWidth="1"/>
    <col min="9991" max="9991" width="7" style="341" customWidth="1"/>
    <col min="9992" max="9992" width="8" style="341" customWidth="1"/>
    <col min="9993" max="9993" width="4.28515625" style="341" customWidth="1"/>
    <col min="9994" max="9994" width="10.7109375" style="341" customWidth="1"/>
    <col min="9995" max="9995" width="1.7109375" style="341" customWidth="1"/>
    <col min="9996" max="9996" width="11.7109375" style="341" customWidth="1"/>
    <col min="9997" max="9997" width="1" style="341" customWidth="1"/>
    <col min="9998" max="9998" width="10.7109375" style="341" customWidth="1"/>
    <col min="9999" max="9999" width="1.7109375" style="341" customWidth="1"/>
    <col min="10000" max="10000" width="10.7109375" style="341" customWidth="1"/>
    <col min="10001" max="10001" width="1.7109375" style="341" customWidth="1"/>
    <col min="10002" max="10002" width="0" style="341" hidden="1" customWidth="1"/>
    <col min="10003" max="10003" width="8" style="341" customWidth="1"/>
    <col min="10004" max="10006" width="0" style="341" hidden="1" customWidth="1"/>
    <col min="10007" max="10240" width="9.140625" style="341"/>
    <col min="10241" max="10241" width="3" style="341" customWidth="1"/>
    <col min="10242" max="10242" width="4.7109375" style="341" customWidth="1"/>
    <col min="10243" max="10243" width="0" style="341" hidden="1" customWidth="1"/>
    <col min="10244" max="10244" width="4.5703125" style="341" customWidth="1"/>
    <col min="10245" max="10245" width="16.5703125" style="341" customWidth="1"/>
    <col min="10246" max="10246" width="11.28515625" style="341" customWidth="1"/>
    <col min="10247" max="10247" width="7" style="341" customWidth="1"/>
    <col min="10248" max="10248" width="8" style="341" customWidth="1"/>
    <col min="10249" max="10249" width="4.28515625" style="341" customWidth="1"/>
    <col min="10250" max="10250" width="10.7109375" style="341" customWidth="1"/>
    <col min="10251" max="10251" width="1.7109375" style="341" customWidth="1"/>
    <col min="10252" max="10252" width="11.7109375" style="341" customWidth="1"/>
    <col min="10253" max="10253" width="1" style="341" customWidth="1"/>
    <col min="10254" max="10254" width="10.7109375" style="341" customWidth="1"/>
    <col min="10255" max="10255" width="1.7109375" style="341" customWidth="1"/>
    <col min="10256" max="10256" width="10.7109375" style="341" customWidth="1"/>
    <col min="10257" max="10257" width="1.7109375" style="341" customWidth="1"/>
    <col min="10258" max="10258" width="0" style="341" hidden="1" customWidth="1"/>
    <col min="10259" max="10259" width="8" style="341" customWidth="1"/>
    <col min="10260" max="10262" width="0" style="341" hidden="1" customWidth="1"/>
    <col min="10263" max="10496" width="9.140625" style="341"/>
    <col min="10497" max="10497" width="3" style="341" customWidth="1"/>
    <col min="10498" max="10498" width="4.7109375" style="341" customWidth="1"/>
    <col min="10499" max="10499" width="0" style="341" hidden="1" customWidth="1"/>
    <col min="10500" max="10500" width="4.5703125" style="341" customWidth="1"/>
    <col min="10501" max="10501" width="16.5703125" style="341" customWidth="1"/>
    <col min="10502" max="10502" width="11.28515625" style="341" customWidth="1"/>
    <col min="10503" max="10503" width="7" style="341" customWidth="1"/>
    <col min="10504" max="10504" width="8" style="341" customWidth="1"/>
    <col min="10505" max="10505" width="4.28515625" style="341" customWidth="1"/>
    <col min="10506" max="10506" width="10.7109375" style="341" customWidth="1"/>
    <col min="10507" max="10507" width="1.7109375" style="341" customWidth="1"/>
    <col min="10508" max="10508" width="11.7109375" style="341" customWidth="1"/>
    <col min="10509" max="10509" width="1" style="341" customWidth="1"/>
    <col min="10510" max="10510" width="10.7109375" style="341" customWidth="1"/>
    <col min="10511" max="10511" width="1.7109375" style="341" customWidth="1"/>
    <col min="10512" max="10512" width="10.7109375" style="341" customWidth="1"/>
    <col min="10513" max="10513" width="1.7109375" style="341" customWidth="1"/>
    <col min="10514" max="10514" width="0" style="341" hidden="1" customWidth="1"/>
    <col min="10515" max="10515" width="8" style="341" customWidth="1"/>
    <col min="10516" max="10518" width="0" style="341" hidden="1" customWidth="1"/>
    <col min="10519" max="10752" width="9.140625" style="341"/>
    <col min="10753" max="10753" width="3" style="341" customWidth="1"/>
    <col min="10754" max="10754" width="4.7109375" style="341" customWidth="1"/>
    <col min="10755" max="10755" width="0" style="341" hidden="1" customWidth="1"/>
    <col min="10756" max="10756" width="4.5703125" style="341" customWidth="1"/>
    <col min="10757" max="10757" width="16.5703125" style="341" customWidth="1"/>
    <col min="10758" max="10758" width="11.28515625" style="341" customWidth="1"/>
    <col min="10759" max="10759" width="7" style="341" customWidth="1"/>
    <col min="10760" max="10760" width="8" style="341" customWidth="1"/>
    <col min="10761" max="10761" width="4.28515625" style="341" customWidth="1"/>
    <col min="10762" max="10762" width="10.7109375" style="341" customWidth="1"/>
    <col min="10763" max="10763" width="1.7109375" style="341" customWidth="1"/>
    <col min="10764" max="10764" width="11.7109375" style="341" customWidth="1"/>
    <col min="10765" max="10765" width="1" style="341" customWidth="1"/>
    <col min="10766" max="10766" width="10.7109375" style="341" customWidth="1"/>
    <col min="10767" max="10767" width="1.7109375" style="341" customWidth="1"/>
    <col min="10768" max="10768" width="10.7109375" style="341" customWidth="1"/>
    <col min="10769" max="10769" width="1.7109375" style="341" customWidth="1"/>
    <col min="10770" max="10770" width="0" style="341" hidden="1" customWidth="1"/>
    <col min="10771" max="10771" width="8" style="341" customWidth="1"/>
    <col min="10772" max="10774" width="0" style="341" hidden="1" customWidth="1"/>
    <col min="10775" max="11008" width="9.140625" style="341"/>
    <col min="11009" max="11009" width="3" style="341" customWidth="1"/>
    <col min="11010" max="11010" width="4.7109375" style="341" customWidth="1"/>
    <col min="11011" max="11011" width="0" style="341" hidden="1" customWidth="1"/>
    <col min="11012" max="11012" width="4.5703125" style="341" customWidth="1"/>
    <col min="11013" max="11013" width="16.5703125" style="341" customWidth="1"/>
    <col min="11014" max="11014" width="11.28515625" style="341" customWidth="1"/>
    <col min="11015" max="11015" width="7" style="341" customWidth="1"/>
    <col min="11016" max="11016" width="8" style="341" customWidth="1"/>
    <col min="11017" max="11017" width="4.28515625" style="341" customWidth="1"/>
    <col min="11018" max="11018" width="10.7109375" style="341" customWidth="1"/>
    <col min="11019" max="11019" width="1.7109375" style="341" customWidth="1"/>
    <col min="11020" max="11020" width="11.7109375" style="341" customWidth="1"/>
    <col min="11021" max="11021" width="1" style="341" customWidth="1"/>
    <col min="11022" max="11022" width="10.7109375" style="341" customWidth="1"/>
    <col min="11023" max="11023" width="1.7109375" style="341" customWidth="1"/>
    <col min="11024" max="11024" width="10.7109375" style="341" customWidth="1"/>
    <col min="11025" max="11025" width="1.7109375" style="341" customWidth="1"/>
    <col min="11026" max="11026" width="0" style="341" hidden="1" customWidth="1"/>
    <col min="11027" max="11027" width="8" style="341" customWidth="1"/>
    <col min="11028" max="11030" width="0" style="341" hidden="1" customWidth="1"/>
    <col min="11031" max="11264" width="9.140625" style="341"/>
    <col min="11265" max="11265" width="3" style="341" customWidth="1"/>
    <col min="11266" max="11266" width="4.7109375" style="341" customWidth="1"/>
    <col min="11267" max="11267" width="0" style="341" hidden="1" customWidth="1"/>
    <col min="11268" max="11268" width="4.5703125" style="341" customWidth="1"/>
    <col min="11269" max="11269" width="16.5703125" style="341" customWidth="1"/>
    <col min="11270" max="11270" width="11.28515625" style="341" customWidth="1"/>
    <col min="11271" max="11271" width="7" style="341" customWidth="1"/>
    <col min="11272" max="11272" width="8" style="341" customWidth="1"/>
    <col min="11273" max="11273" width="4.28515625" style="341" customWidth="1"/>
    <col min="11274" max="11274" width="10.7109375" style="341" customWidth="1"/>
    <col min="11275" max="11275" width="1.7109375" style="341" customWidth="1"/>
    <col min="11276" max="11276" width="11.7109375" style="341" customWidth="1"/>
    <col min="11277" max="11277" width="1" style="341" customWidth="1"/>
    <col min="11278" max="11278" width="10.7109375" style="341" customWidth="1"/>
    <col min="11279" max="11279" width="1.7109375" style="341" customWidth="1"/>
    <col min="11280" max="11280" width="10.7109375" style="341" customWidth="1"/>
    <col min="11281" max="11281" width="1.7109375" style="341" customWidth="1"/>
    <col min="11282" max="11282" width="0" style="341" hidden="1" customWidth="1"/>
    <col min="11283" max="11283" width="8" style="341" customWidth="1"/>
    <col min="11284" max="11286" width="0" style="341" hidden="1" customWidth="1"/>
    <col min="11287" max="11520" width="9.140625" style="341"/>
    <col min="11521" max="11521" width="3" style="341" customWidth="1"/>
    <col min="11522" max="11522" width="4.7109375" style="341" customWidth="1"/>
    <col min="11523" max="11523" width="0" style="341" hidden="1" customWidth="1"/>
    <col min="11524" max="11524" width="4.5703125" style="341" customWidth="1"/>
    <col min="11525" max="11525" width="16.5703125" style="341" customWidth="1"/>
    <col min="11526" max="11526" width="11.28515625" style="341" customWidth="1"/>
    <col min="11527" max="11527" width="7" style="341" customWidth="1"/>
    <col min="11528" max="11528" width="8" style="341" customWidth="1"/>
    <col min="11529" max="11529" width="4.28515625" style="341" customWidth="1"/>
    <col min="11530" max="11530" width="10.7109375" style="341" customWidth="1"/>
    <col min="11531" max="11531" width="1.7109375" style="341" customWidth="1"/>
    <col min="11532" max="11532" width="11.7109375" style="341" customWidth="1"/>
    <col min="11533" max="11533" width="1" style="341" customWidth="1"/>
    <col min="11534" max="11534" width="10.7109375" style="341" customWidth="1"/>
    <col min="11535" max="11535" width="1.7109375" style="341" customWidth="1"/>
    <col min="11536" max="11536" width="10.7109375" style="341" customWidth="1"/>
    <col min="11537" max="11537" width="1.7109375" style="341" customWidth="1"/>
    <col min="11538" max="11538" width="0" style="341" hidden="1" customWidth="1"/>
    <col min="11539" max="11539" width="8" style="341" customWidth="1"/>
    <col min="11540" max="11542" width="0" style="341" hidden="1" customWidth="1"/>
    <col min="11543" max="11776" width="9.140625" style="341"/>
    <col min="11777" max="11777" width="3" style="341" customWidth="1"/>
    <col min="11778" max="11778" width="4.7109375" style="341" customWidth="1"/>
    <col min="11779" max="11779" width="0" style="341" hidden="1" customWidth="1"/>
    <col min="11780" max="11780" width="4.5703125" style="341" customWidth="1"/>
    <col min="11781" max="11781" width="16.5703125" style="341" customWidth="1"/>
    <col min="11782" max="11782" width="11.28515625" style="341" customWidth="1"/>
    <col min="11783" max="11783" width="7" style="341" customWidth="1"/>
    <col min="11784" max="11784" width="8" style="341" customWidth="1"/>
    <col min="11785" max="11785" width="4.28515625" style="341" customWidth="1"/>
    <col min="11786" max="11786" width="10.7109375" style="341" customWidth="1"/>
    <col min="11787" max="11787" width="1.7109375" style="341" customWidth="1"/>
    <col min="11788" max="11788" width="11.7109375" style="341" customWidth="1"/>
    <col min="11789" max="11789" width="1" style="341" customWidth="1"/>
    <col min="11790" max="11790" width="10.7109375" style="341" customWidth="1"/>
    <col min="11791" max="11791" width="1.7109375" style="341" customWidth="1"/>
    <col min="11792" max="11792" width="10.7109375" style="341" customWidth="1"/>
    <col min="11793" max="11793" width="1.7109375" style="341" customWidth="1"/>
    <col min="11794" max="11794" width="0" style="341" hidden="1" customWidth="1"/>
    <col min="11795" max="11795" width="8" style="341" customWidth="1"/>
    <col min="11796" max="11798" width="0" style="341" hidden="1" customWidth="1"/>
    <col min="11799" max="12032" width="9.140625" style="341"/>
    <col min="12033" max="12033" width="3" style="341" customWidth="1"/>
    <col min="12034" max="12034" width="4.7109375" style="341" customWidth="1"/>
    <col min="12035" max="12035" width="0" style="341" hidden="1" customWidth="1"/>
    <col min="12036" max="12036" width="4.5703125" style="341" customWidth="1"/>
    <col min="12037" max="12037" width="16.5703125" style="341" customWidth="1"/>
    <col min="12038" max="12038" width="11.28515625" style="341" customWidth="1"/>
    <col min="12039" max="12039" width="7" style="341" customWidth="1"/>
    <col min="12040" max="12040" width="8" style="341" customWidth="1"/>
    <col min="12041" max="12041" width="4.28515625" style="341" customWidth="1"/>
    <col min="12042" max="12042" width="10.7109375" style="341" customWidth="1"/>
    <col min="12043" max="12043" width="1.7109375" style="341" customWidth="1"/>
    <col min="12044" max="12044" width="11.7109375" style="341" customWidth="1"/>
    <col min="12045" max="12045" width="1" style="341" customWidth="1"/>
    <col min="12046" max="12046" width="10.7109375" style="341" customWidth="1"/>
    <col min="12047" max="12047" width="1.7109375" style="341" customWidth="1"/>
    <col min="12048" max="12048" width="10.7109375" style="341" customWidth="1"/>
    <col min="12049" max="12049" width="1.7109375" style="341" customWidth="1"/>
    <col min="12050" max="12050" width="0" style="341" hidden="1" customWidth="1"/>
    <col min="12051" max="12051" width="8" style="341" customWidth="1"/>
    <col min="12052" max="12054" width="0" style="341" hidden="1" customWidth="1"/>
    <col min="12055" max="12288" width="9.140625" style="341"/>
    <col min="12289" max="12289" width="3" style="341" customWidth="1"/>
    <col min="12290" max="12290" width="4.7109375" style="341" customWidth="1"/>
    <col min="12291" max="12291" width="0" style="341" hidden="1" customWidth="1"/>
    <col min="12292" max="12292" width="4.5703125" style="341" customWidth="1"/>
    <col min="12293" max="12293" width="16.5703125" style="341" customWidth="1"/>
    <col min="12294" max="12294" width="11.28515625" style="341" customWidth="1"/>
    <col min="12295" max="12295" width="7" style="341" customWidth="1"/>
    <col min="12296" max="12296" width="8" style="341" customWidth="1"/>
    <col min="12297" max="12297" width="4.28515625" style="341" customWidth="1"/>
    <col min="12298" max="12298" width="10.7109375" style="341" customWidth="1"/>
    <col min="12299" max="12299" width="1.7109375" style="341" customWidth="1"/>
    <col min="12300" max="12300" width="11.7109375" style="341" customWidth="1"/>
    <col min="12301" max="12301" width="1" style="341" customWidth="1"/>
    <col min="12302" max="12302" width="10.7109375" style="341" customWidth="1"/>
    <col min="12303" max="12303" width="1.7109375" style="341" customWidth="1"/>
    <col min="12304" max="12304" width="10.7109375" style="341" customWidth="1"/>
    <col min="12305" max="12305" width="1.7109375" style="341" customWidth="1"/>
    <col min="12306" max="12306" width="0" style="341" hidden="1" customWidth="1"/>
    <col min="12307" max="12307" width="8" style="341" customWidth="1"/>
    <col min="12308" max="12310" width="0" style="341" hidden="1" customWidth="1"/>
    <col min="12311" max="12544" width="9.140625" style="341"/>
    <col min="12545" max="12545" width="3" style="341" customWidth="1"/>
    <col min="12546" max="12546" width="4.7109375" style="341" customWidth="1"/>
    <col min="12547" max="12547" width="0" style="341" hidden="1" customWidth="1"/>
    <col min="12548" max="12548" width="4.5703125" style="341" customWidth="1"/>
    <col min="12549" max="12549" width="16.5703125" style="341" customWidth="1"/>
    <col min="12550" max="12550" width="11.28515625" style="341" customWidth="1"/>
    <col min="12551" max="12551" width="7" style="341" customWidth="1"/>
    <col min="12552" max="12552" width="8" style="341" customWidth="1"/>
    <col min="12553" max="12553" width="4.28515625" style="341" customWidth="1"/>
    <col min="12554" max="12554" width="10.7109375" style="341" customWidth="1"/>
    <col min="12555" max="12555" width="1.7109375" style="341" customWidth="1"/>
    <col min="12556" max="12556" width="11.7109375" style="341" customWidth="1"/>
    <col min="12557" max="12557" width="1" style="341" customWidth="1"/>
    <col min="12558" max="12558" width="10.7109375" style="341" customWidth="1"/>
    <col min="12559" max="12559" width="1.7109375" style="341" customWidth="1"/>
    <col min="12560" max="12560" width="10.7109375" style="341" customWidth="1"/>
    <col min="12561" max="12561" width="1.7109375" style="341" customWidth="1"/>
    <col min="12562" max="12562" width="0" style="341" hidden="1" customWidth="1"/>
    <col min="12563" max="12563" width="8" style="341" customWidth="1"/>
    <col min="12564" max="12566" width="0" style="341" hidden="1" customWidth="1"/>
    <col min="12567" max="12800" width="9.140625" style="341"/>
    <col min="12801" max="12801" width="3" style="341" customWidth="1"/>
    <col min="12802" max="12802" width="4.7109375" style="341" customWidth="1"/>
    <col min="12803" max="12803" width="0" style="341" hidden="1" customWidth="1"/>
    <col min="12804" max="12804" width="4.5703125" style="341" customWidth="1"/>
    <col min="12805" max="12805" width="16.5703125" style="341" customWidth="1"/>
    <col min="12806" max="12806" width="11.28515625" style="341" customWidth="1"/>
    <col min="12807" max="12807" width="7" style="341" customWidth="1"/>
    <col min="12808" max="12808" width="8" style="341" customWidth="1"/>
    <col min="12809" max="12809" width="4.28515625" style="341" customWidth="1"/>
    <col min="12810" max="12810" width="10.7109375" style="341" customWidth="1"/>
    <col min="12811" max="12811" width="1.7109375" style="341" customWidth="1"/>
    <col min="12812" max="12812" width="11.7109375" style="341" customWidth="1"/>
    <col min="12813" max="12813" width="1" style="341" customWidth="1"/>
    <col min="12814" max="12814" width="10.7109375" style="341" customWidth="1"/>
    <col min="12815" max="12815" width="1.7109375" style="341" customWidth="1"/>
    <col min="12816" max="12816" width="10.7109375" style="341" customWidth="1"/>
    <col min="12817" max="12817" width="1.7109375" style="341" customWidth="1"/>
    <col min="12818" max="12818" width="0" style="341" hidden="1" customWidth="1"/>
    <col min="12819" max="12819" width="8" style="341" customWidth="1"/>
    <col min="12820" max="12822" width="0" style="341" hidden="1" customWidth="1"/>
    <col min="12823" max="13056" width="9.140625" style="341"/>
    <col min="13057" max="13057" width="3" style="341" customWidth="1"/>
    <col min="13058" max="13058" width="4.7109375" style="341" customWidth="1"/>
    <col min="13059" max="13059" width="0" style="341" hidden="1" customWidth="1"/>
    <col min="13060" max="13060" width="4.5703125" style="341" customWidth="1"/>
    <col min="13061" max="13061" width="16.5703125" style="341" customWidth="1"/>
    <col min="13062" max="13062" width="11.28515625" style="341" customWidth="1"/>
    <col min="13063" max="13063" width="7" style="341" customWidth="1"/>
    <col min="13064" max="13064" width="8" style="341" customWidth="1"/>
    <col min="13065" max="13065" width="4.28515625" style="341" customWidth="1"/>
    <col min="13066" max="13066" width="10.7109375" style="341" customWidth="1"/>
    <col min="13067" max="13067" width="1.7109375" style="341" customWidth="1"/>
    <col min="13068" max="13068" width="11.7109375" style="341" customWidth="1"/>
    <col min="13069" max="13069" width="1" style="341" customWidth="1"/>
    <col min="13070" max="13070" width="10.7109375" style="341" customWidth="1"/>
    <col min="13071" max="13071" width="1.7109375" style="341" customWidth="1"/>
    <col min="13072" max="13072" width="10.7109375" style="341" customWidth="1"/>
    <col min="13073" max="13073" width="1.7109375" style="341" customWidth="1"/>
    <col min="13074" max="13074" width="0" style="341" hidden="1" customWidth="1"/>
    <col min="13075" max="13075" width="8" style="341" customWidth="1"/>
    <col min="13076" max="13078" width="0" style="341" hidden="1" customWidth="1"/>
    <col min="13079" max="13312" width="9.140625" style="341"/>
    <col min="13313" max="13313" width="3" style="341" customWidth="1"/>
    <col min="13314" max="13314" width="4.7109375" style="341" customWidth="1"/>
    <col min="13315" max="13315" width="0" style="341" hidden="1" customWidth="1"/>
    <col min="13316" max="13316" width="4.5703125" style="341" customWidth="1"/>
    <col min="13317" max="13317" width="16.5703125" style="341" customWidth="1"/>
    <col min="13318" max="13318" width="11.28515625" style="341" customWidth="1"/>
    <col min="13319" max="13319" width="7" style="341" customWidth="1"/>
    <col min="13320" max="13320" width="8" style="341" customWidth="1"/>
    <col min="13321" max="13321" width="4.28515625" style="341" customWidth="1"/>
    <col min="13322" max="13322" width="10.7109375" style="341" customWidth="1"/>
    <col min="13323" max="13323" width="1.7109375" style="341" customWidth="1"/>
    <col min="13324" max="13324" width="11.7109375" style="341" customWidth="1"/>
    <col min="13325" max="13325" width="1" style="341" customWidth="1"/>
    <col min="13326" max="13326" width="10.7109375" style="341" customWidth="1"/>
    <col min="13327" max="13327" width="1.7109375" style="341" customWidth="1"/>
    <col min="13328" max="13328" width="10.7109375" style="341" customWidth="1"/>
    <col min="13329" max="13329" width="1.7109375" style="341" customWidth="1"/>
    <col min="13330" max="13330" width="0" style="341" hidden="1" customWidth="1"/>
    <col min="13331" max="13331" width="8" style="341" customWidth="1"/>
    <col min="13332" max="13334" width="0" style="341" hidden="1" customWidth="1"/>
    <col min="13335" max="13568" width="9.140625" style="341"/>
    <col min="13569" max="13569" width="3" style="341" customWidth="1"/>
    <col min="13570" max="13570" width="4.7109375" style="341" customWidth="1"/>
    <col min="13571" max="13571" width="0" style="341" hidden="1" customWidth="1"/>
    <col min="13572" max="13572" width="4.5703125" style="341" customWidth="1"/>
    <col min="13573" max="13573" width="16.5703125" style="341" customWidth="1"/>
    <col min="13574" max="13574" width="11.28515625" style="341" customWidth="1"/>
    <col min="13575" max="13575" width="7" style="341" customWidth="1"/>
    <col min="13576" max="13576" width="8" style="341" customWidth="1"/>
    <col min="13577" max="13577" width="4.28515625" style="341" customWidth="1"/>
    <col min="13578" max="13578" width="10.7109375" style="341" customWidth="1"/>
    <col min="13579" max="13579" width="1.7109375" style="341" customWidth="1"/>
    <col min="13580" max="13580" width="11.7109375" style="341" customWidth="1"/>
    <col min="13581" max="13581" width="1" style="341" customWidth="1"/>
    <col min="13582" max="13582" width="10.7109375" style="341" customWidth="1"/>
    <col min="13583" max="13583" width="1.7109375" style="341" customWidth="1"/>
    <col min="13584" max="13584" width="10.7109375" style="341" customWidth="1"/>
    <col min="13585" max="13585" width="1.7109375" style="341" customWidth="1"/>
    <col min="13586" max="13586" width="0" style="341" hidden="1" customWidth="1"/>
    <col min="13587" max="13587" width="8" style="341" customWidth="1"/>
    <col min="13588" max="13590" width="0" style="341" hidden="1" customWidth="1"/>
    <col min="13591" max="13824" width="9.140625" style="341"/>
    <col min="13825" max="13825" width="3" style="341" customWidth="1"/>
    <col min="13826" max="13826" width="4.7109375" style="341" customWidth="1"/>
    <col min="13827" max="13827" width="0" style="341" hidden="1" customWidth="1"/>
    <col min="13828" max="13828" width="4.5703125" style="341" customWidth="1"/>
    <col min="13829" max="13829" width="16.5703125" style="341" customWidth="1"/>
    <col min="13830" max="13830" width="11.28515625" style="341" customWidth="1"/>
    <col min="13831" max="13831" width="7" style="341" customWidth="1"/>
    <col min="13832" max="13832" width="8" style="341" customWidth="1"/>
    <col min="13833" max="13833" width="4.28515625" style="341" customWidth="1"/>
    <col min="13834" max="13834" width="10.7109375" style="341" customWidth="1"/>
    <col min="13835" max="13835" width="1.7109375" style="341" customWidth="1"/>
    <col min="13836" max="13836" width="11.7109375" style="341" customWidth="1"/>
    <col min="13837" max="13837" width="1" style="341" customWidth="1"/>
    <col min="13838" max="13838" width="10.7109375" style="341" customWidth="1"/>
    <col min="13839" max="13839" width="1.7109375" style="341" customWidth="1"/>
    <col min="13840" max="13840" width="10.7109375" style="341" customWidth="1"/>
    <col min="13841" max="13841" width="1.7109375" style="341" customWidth="1"/>
    <col min="13842" max="13842" width="0" style="341" hidden="1" customWidth="1"/>
    <col min="13843" max="13843" width="8" style="341" customWidth="1"/>
    <col min="13844" max="13846" width="0" style="341" hidden="1" customWidth="1"/>
    <col min="13847" max="14080" width="9.140625" style="341"/>
    <col min="14081" max="14081" width="3" style="341" customWidth="1"/>
    <col min="14082" max="14082" width="4.7109375" style="341" customWidth="1"/>
    <col min="14083" max="14083" width="0" style="341" hidden="1" customWidth="1"/>
    <col min="14084" max="14084" width="4.5703125" style="341" customWidth="1"/>
    <col min="14085" max="14085" width="16.5703125" style="341" customWidth="1"/>
    <col min="14086" max="14086" width="11.28515625" style="341" customWidth="1"/>
    <col min="14087" max="14087" width="7" style="341" customWidth="1"/>
    <col min="14088" max="14088" width="8" style="341" customWidth="1"/>
    <col min="14089" max="14089" width="4.28515625" style="341" customWidth="1"/>
    <col min="14090" max="14090" width="10.7109375" style="341" customWidth="1"/>
    <col min="14091" max="14091" width="1.7109375" style="341" customWidth="1"/>
    <col min="14092" max="14092" width="11.7109375" style="341" customWidth="1"/>
    <col min="14093" max="14093" width="1" style="341" customWidth="1"/>
    <col min="14094" max="14094" width="10.7109375" style="341" customWidth="1"/>
    <col min="14095" max="14095" width="1.7109375" style="341" customWidth="1"/>
    <col min="14096" max="14096" width="10.7109375" style="341" customWidth="1"/>
    <col min="14097" max="14097" width="1.7109375" style="341" customWidth="1"/>
    <col min="14098" max="14098" width="0" style="341" hidden="1" customWidth="1"/>
    <col min="14099" max="14099" width="8" style="341" customWidth="1"/>
    <col min="14100" max="14102" width="0" style="341" hidden="1" customWidth="1"/>
    <col min="14103" max="14336" width="9.140625" style="341"/>
    <col min="14337" max="14337" width="3" style="341" customWidth="1"/>
    <col min="14338" max="14338" width="4.7109375" style="341" customWidth="1"/>
    <col min="14339" max="14339" width="0" style="341" hidden="1" customWidth="1"/>
    <col min="14340" max="14340" width="4.5703125" style="341" customWidth="1"/>
    <col min="14341" max="14341" width="16.5703125" style="341" customWidth="1"/>
    <col min="14342" max="14342" width="11.28515625" style="341" customWidth="1"/>
    <col min="14343" max="14343" width="7" style="341" customWidth="1"/>
    <col min="14344" max="14344" width="8" style="341" customWidth="1"/>
    <col min="14345" max="14345" width="4.28515625" style="341" customWidth="1"/>
    <col min="14346" max="14346" width="10.7109375" style="341" customWidth="1"/>
    <col min="14347" max="14347" width="1.7109375" style="341" customWidth="1"/>
    <col min="14348" max="14348" width="11.7109375" style="341" customWidth="1"/>
    <col min="14349" max="14349" width="1" style="341" customWidth="1"/>
    <col min="14350" max="14350" width="10.7109375" style="341" customWidth="1"/>
    <col min="14351" max="14351" width="1.7109375" style="341" customWidth="1"/>
    <col min="14352" max="14352" width="10.7109375" style="341" customWidth="1"/>
    <col min="14353" max="14353" width="1.7109375" style="341" customWidth="1"/>
    <col min="14354" max="14354" width="0" style="341" hidden="1" customWidth="1"/>
    <col min="14355" max="14355" width="8" style="341" customWidth="1"/>
    <col min="14356" max="14358" width="0" style="341" hidden="1" customWidth="1"/>
    <col min="14359" max="14592" width="9.140625" style="341"/>
    <col min="14593" max="14593" width="3" style="341" customWidth="1"/>
    <col min="14594" max="14594" width="4.7109375" style="341" customWidth="1"/>
    <col min="14595" max="14595" width="0" style="341" hidden="1" customWidth="1"/>
    <col min="14596" max="14596" width="4.5703125" style="341" customWidth="1"/>
    <col min="14597" max="14597" width="16.5703125" style="341" customWidth="1"/>
    <col min="14598" max="14598" width="11.28515625" style="341" customWidth="1"/>
    <col min="14599" max="14599" width="7" style="341" customWidth="1"/>
    <col min="14600" max="14600" width="8" style="341" customWidth="1"/>
    <col min="14601" max="14601" width="4.28515625" style="341" customWidth="1"/>
    <col min="14602" max="14602" width="10.7109375" style="341" customWidth="1"/>
    <col min="14603" max="14603" width="1.7109375" style="341" customWidth="1"/>
    <col min="14604" max="14604" width="11.7109375" style="341" customWidth="1"/>
    <col min="14605" max="14605" width="1" style="341" customWidth="1"/>
    <col min="14606" max="14606" width="10.7109375" style="341" customWidth="1"/>
    <col min="14607" max="14607" width="1.7109375" style="341" customWidth="1"/>
    <col min="14608" max="14608" width="10.7109375" style="341" customWidth="1"/>
    <col min="14609" max="14609" width="1.7109375" style="341" customWidth="1"/>
    <col min="14610" max="14610" width="0" style="341" hidden="1" customWidth="1"/>
    <col min="14611" max="14611" width="8" style="341" customWidth="1"/>
    <col min="14612" max="14614" width="0" style="341" hidden="1" customWidth="1"/>
    <col min="14615" max="14848" width="9.140625" style="341"/>
    <col min="14849" max="14849" width="3" style="341" customWidth="1"/>
    <col min="14850" max="14850" width="4.7109375" style="341" customWidth="1"/>
    <col min="14851" max="14851" width="0" style="341" hidden="1" customWidth="1"/>
    <col min="14852" max="14852" width="4.5703125" style="341" customWidth="1"/>
    <col min="14853" max="14853" width="16.5703125" style="341" customWidth="1"/>
    <col min="14854" max="14854" width="11.28515625" style="341" customWidth="1"/>
    <col min="14855" max="14855" width="7" style="341" customWidth="1"/>
    <col min="14856" max="14856" width="8" style="341" customWidth="1"/>
    <col min="14857" max="14857" width="4.28515625" style="341" customWidth="1"/>
    <col min="14858" max="14858" width="10.7109375" style="341" customWidth="1"/>
    <col min="14859" max="14859" width="1.7109375" style="341" customWidth="1"/>
    <col min="14860" max="14860" width="11.7109375" style="341" customWidth="1"/>
    <col min="14861" max="14861" width="1" style="341" customWidth="1"/>
    <col min="14862" max="14862" width="10.7109375" style="341" customWidth="1"/>
    <col min="14863" max="14863" width="1.7109375" style="341" customWidth="1"/>
    <col min="14864" max="14864" width="10.7109375" style="341" customWidth="1"/>
    <col min="14865" max="14865" width="1.7109375" style="341" customWidth="1"/>
    <col min="14866" max="14866" width="0" style="341" hidden="1" customWidth="1"/>
    <col min="14867" max="14867" width="8" style="341" customWidth="1"/>
    <col min="14868" max="14870" width="0" style="341" hidden="1" customWidth="1"/>
    <col min="14871" max="15104" width="9.140625" style="341"/>
    <col min="15105" max="15105" width="3" style="341" customWidth="1"/>
    <col min="15106" max="15106" width="4.7109375" style="341" customWidth="1"/>
    <col min="15107" max="15107" width="0" style="341" hidden="1" customWidth="1"/>
    <col min="15108" max="15108" width="4.5703125" style="341" customWidth="1"/>
    <col min="15109" max="15109" width="16.5703125" style="341" customWidth="1"/>
    <col min="15110" max="15110" width="11.28515625" style="341" customWidth="1"/>
    <col min="15111" max="15111" width="7" style="341" customWidth="1"/>
    <col min="15112" max="15112" width="8" style="341" customWidth="1"/>
    <col min="15113" max="15113" width="4.28515625" style="341" customWidth="1"/>
    <col min="15114" max="15114" width="10.7109375" style="341" customWidth="1"/>
    <col min="15115" max="15115" width="1.7109375" style="341" customWidth="1"/>
    <col min="15116" max="15116" width="11.7109375" style="341" customWidth="1"/>
    <col min="15117" max="15117" width="1" style="341" customWidth="1"/>
    <col min="15118" max="15118" width="10.7109375" style="341" customWidth="1"/>
    <col min="15119" max="15119" width="1.7109375" style="341" customWidth="1"/>
    <col min="15120" max="15120" width="10.7109375" style="341" customWidth="1"/>
    <col min="15121" max="15121" width="1.7109375" style="341" customWidth="1"/>
    <col min="15122" max="15122" width="0" style="341" hidden="1" customWidth="1"/>
    <col min="15123" max="15123" width="8" style="341" customWidth="1"/>
    <col min="15124" max="15126" width="0" style="341" hidden="1" customWidth="1"/>
    <col min="15127" max="15360" width="9.140625" style="341"/>
    <col min="15361" max="15361" width="3" style="341" customWidth="1"/>
    <col min="15362" max="15362" width="4.7109375" style="341" customWidth="1"/>
    <col min="15363" max="15363" width="0" style="341" hidden="1" customWidth="1"/>
    <col min="15364" max="15364" width="4.5703125" style="341" customWidth="1"/>
    <col min="15365" max="15365" width="16.5703125" style="341" customWidth="1"/>
    <col min="15366" max="15366" width="11.28515625" style="341" customWidth="1"/>
    <col min="15367" max="15367" width="7" style="341" customWidth="1"/>
    <col min="15368" max="15368" width="8" style="341" customWidth="1"/>
    <col min="15369" max="15369" width="4.28515625" style="341" customWidth="1"/>
    <col min="15370" max="15370" width="10.7109375" style="341" customWidth="1"/>
    <col min="15371" max="15371" width="1.7109375" style="341" customWidth="1"/>
    <col min="15372" max="15372" width="11.7109375" style="341" customWidth="1"/>
    <col min="15373" max="15373" width="1" style="341" customWidth="1"/>
    <col min="15374" max="15374" width="10.7109375" style="341" customWidth="1"/>
    <col min="15375" max="15375" width="1.7109375" style="341" customWidth="1"/>
    <col min="15376" max="15376" width="10.7109375" style="341" customWidth="1"/>
    <col min="15377" max="15377" width="1.7109375" style="341" customWidth="1"/>
    <col min="15378" max="15378" width="0" style="341" hidden="1" customWidth="1"/>
    <col min="15379" max="15379" width="8" style="341" customWidth="1"/>
    <col min="15380" max="15382" width="0" style="341" hidden="1" customWidth="1"/>
    <col min="15383" max="15616" width="9.140625" style="341"/>
    <col min="15617" max="15617" width="3" style="341" customWidth="1"/>
    <col min="15618" max="15618" width="4.7109375" style="341" customWidth="1"/>
    <col min="15619" max="15619" width="0" style="341" hidden="1" customWidth="1"/>
    <col min="15620" max="15620" width="4.5703125" style="341" customWidth="1"/>
    <col min="15621" max="15621" width="16.5703125" style="341" customWidth="1"/>
    <col min="15622" max="15622" width="11.28515625" style="341" customWidth="1"/>
    <col min="15623" max="15623" width="7" style="341" customWidth="1"/>
    <col min="15624" max="15624" width="8" style="341" customWidth="1"/>
    <col min="15625" max="15625" width="4.28515625" style="341" customWidth="1"/>
    <col min="15626" max="15626" width="10.7109375" style="341" customWidth="1"/>
    <col min="15627" max="15627" width="1.7109375" style="341" customWidth="1"/>
    <col min="15628" max="15628" width="11.7109375" style="341" customWidth="1"/>
    <col min="15629" max="15629" width="1" style="341" customWidth="1"/>
    <col min="15630" max="15630" width="10.7109375" style="341" customWidth="1"/>
    <col min="15631" max="15631" width="1.7109375" style="341" customWidth="1"/>
    <col min="15632" max="15632" width="10.7109375" style="341" customWidth="1"/>
    <col min="15633" max="15633" width="1.7109375" style="341" customWidth="1"/>
    <col min="15634" max="15634" width="0" style="341" hidden="1" customWidth="1"/>
    <col min="15635" max="15635" width="8" style="341" customWidth="1"/>
    <col min="15636" max="15638" width="0" style="341" hidden="1" customWidth="1"/>
    <col min="15639" max="15872" width="9.140625" style="341"/>
    <col min="15873" max="15873" width="3" style="341" customWidth="1"/>
    <col min="15874" max="15874" width="4.7109375" style="341" customWidth="1"/>
    <col min="15875" max="15875" width="0" style="341" hidden="1" customWidth="1"/>
    <col min="15876" max="15876" width="4.5703125" style="341" customWidth="1"/>
    <col min="15877" max="15877" width="16.5703125" style="341" customWidth="1"/>
    <col min="15878" max="15878" width="11.28515625" style="341" customWidth="1"/>
    <col min="15879" max="15879" width="7" style="341" customWidth="1"/>
    <col min="15880" max="15880" width="8" style="341" customWidth="1"/>
    <col min="15881" max="15881" width="4.28515625" style="341" customWidth="1"/>
    <col min="15882" max="15882" width="10.7109375" style="341" customWidth="1"/>
    <col min="15883" max="15883" width="1.7109375" style="341" customWidth="1"/>
    <col min="15884" max="15884" width="11.7109375" style="341" customWidth="1"/>
    <col min="15885" max="15885" width="1" style="341" customWidth="1"/>
    <col min="15886" max="15886" width="10.7109375" style="341" customWidth="1"/>
    <col min="15887" max="15887" width="1.7109375" style="341" customWidth="1"/>
    <col min="15888" max="15888" width="10.7109375" style="341" customWidth="1"/>
    <col min="15889" max="15889" width="1.7109375" style="341" customWidth="1"/>
    <col min="15890" max="15890" width="0" style="341" hidden="1" customWidth="1"/>
    <col min="15891" max="15891" width="8" style="341" customWidth="1"/>
    <col min="15892" max="15894" width="0" style="341" hidden="1" customWidth="1"/>
    <col min="15895" max="16128" width="9.140625" style="341"/>
    <col min="16129" max="16129" width="3" style="341" customWidth="1"/>
    <col min="16130" max="16130" width="4.7109375" style="341" customWidth="1"/>
    <col min="16131" max="16131" width="0" style="341" hidden="1" customWidth="1"/>
    <col min="16132" max="16132" width="4.5703125" style="341" customWidth="1"/>
    <col min="16133" max="16133" width="16.5703125" style="341" customWidth="1"/>
    <col min="16134" max="16134" width="11.28515625" style="341" customWidth="1"/>
    <col min="16135" max="16135" width="7" style="341" customWidth="1"/>
    <col min="16136" max="16136" width="8" style="341" customWidth="1"/>
    <col min="16137" max="16137" width="4.28515625" style="341" customWidth="1"/>
    <col min="16138" max="16138" width="10.7109375" style="341" customWidth="1"/>
    <col min="16139" max="16139" width="1.7109375" style="341" customWidth="1"/>
    <col min="16140" max="16140" width="11.7109375" style="341" customWidth="1"/>
    <col min="16141" max="16141" width="1" style="341" customWidth="1"/>
    <col min="16142" max="16142" width="10.7109375" style="341" customWidth="1"/>
    <col min="16143" max="16143" width="1.7109375" style="341" customWidth="1"/>
    <col min="16144" max="16144" width="10.7109375" style="341" customWidth="1"/>
    <col min="16145" max="16145" width="1.7109375" style="341" customWidth="1"/>
    <col min="16146" max="16146" width="0" style="341" hidden="1" customWidth="1"/>
    <col min="16147" max="16147" width="8" style="341" customWidth="1"/>
    <col min="16148" max="16150" width="0" style="341" hidden="1" customWidth="1"/>
    <col min="16151" max="16384" width="9.140625" style="341"/>
  </cols>
  <sheetData>
    <row r="1" spans="1:22" s="247" customFormat="1" ht="21" customHeight="1">
      <c r="A1" s="239" t="e">
        <f>'[1]Week SetUp'!$A$6</f>
        <v>#REF!</v>
      </c>
      <c r="B1" s="240"/>
      <c r="C1" s="241"/>
      <c r="D1" s="242"/>
      <c r="E1" s="243" t="s">
        <v>0</v>
      </c>
      <c r="F1" s="241"/>
      <c r="G1" s="241"/>
      <c r="H1" s="241"/>
      <c r="I1" s="241"/>
      <c r="J1" s="244"/>
      <c r="K1" s="241"/>
      <c r="L1" s="244"/>
      <c r="M1" s="241"/>
      <c r="N1" s="245" t="s">
        <v>1</v>
      </c>
      <c r="O1" s="241"/>
      <c r="P1" s="246"/>
      <c r="Q1" s="241"/>
      <c r="T1" s="248"/>
      <c r="U1" s="248"/>
      <c r="V1" s="248"/>
    </row>
    <row r="2" spans="1:22" s="255" customFormat="1" ht="13.5" customHeight="1">
      <c r="A2" s="249"/>
      <c r="B2" s="250"/>
      <c r="C2" s="251"/>
      <c r="D2" s="252"/>
      <c r="E2" s="253" t="s">
        <v>2</v>
      </c>
      <c r="F2" s="254"/>
      <c r="G2" s="251"/>
      <c r="H2" s="251"/>
      <c r="I2" s="251"/>
      <c r="J2" s="371" t="s">
        <v>3</v>
      </c>
      <c r="K2" s="371"/>
      <c r="L2" s="371"/>
      <c r="M2" s="371"/>
      <c r="N2" s="371"/>
      <c r="O2" s="371"/>
      <c r="P2" s="371"/>
      <c r="Q2" s="251"/>
    </row>
    <row r="3" spans="1:22" s="258" customFormat="1" ht="11.25" customHeight="1">
      <c r="A3" s="256"/>
      <c r="B3" s="256"/>
      <c r="C3" s="256"/>
      <c r="D3" s="256"/>
      <c r="E3" s="372" t="s">
        <v>4</v>
      </c>
      <c r="F3" s="372"/>
      <c r="G3" s="256"/>
      <c r="H3" s="256"/>
      <c r="I3" s="256"/>
      <c r="J3" s="373" t="s">
        <v>5</v>
      </c>
      <c r="K3" s="373"/>
      <c r="L3" s="373"/>
      <c r="M3" s="256"/>
      <c r="N3" s="256"/>
      <c r="O3" s="256"/>
      <c r="P3" s="256"/>
      <c r="Q3" s="257" t="s">
        <v>6</v>
      </c>
    </row>
    <row r="4" spans="1:22" s="265" customFormat="1" ht="11.25" customHeight="1" thickBot="1">
      <c r="A4" s="374"/>
      <c r="B4" s="374"/>
      <c r="C4" s="374"/>
      <c r="D4" s="259"/>
      <c r="E4" s="260"/>
      <c r="F4" s="260"/>
      <c r="G4" s="261"/>
      <c r="H4" s="260"/>
      <c r="I4" s="260"/>
      <c r="J4" s="262"/>
      <c r="K4" s="260"/>
      <c r="L4" s="263" t="str">
        <f>'[1]Week SetUp'!$C$12</f>
        <v xml:space="preserve"> </v>
      </c>
      <c r="M4" s="264"/>
      <c r="N4" s="260"/>
      <c r="O4" s="375" t="s">
        <v>7</v>
      </c>
      <c r="P4" s="375"/>
      <c r="Q4" s="375"/>
    </row>
    <row r="5" spans="1:22" s="258" customFormat="1" ht="9.75">
      <c r="A5" s="266"/>
      <c r="B5" s="267" t="s">
        <v>8</v>
      </c>
      <c r="C5" s="268" t="s">
        <v>9</v>
      </c>
      <c r="D5" s="269" t="s">
        <v>10</v>
      </c>
      <c r="E5" s="270" t="s">
        <v>11</v>
      </c>
      <c r="F5" s="270" t="s">
        <v>12</v>
      </c>
      <c r="G5" s="270"/>
      <c r="H5" s="270" t="s">
        <v>13</v>
      </c>
      <c r="I5" s="270"/>
      <c r="J5" s="267" t="s">
        <v>14</v>
      </c>
      <c r="K5" s="267"/>
      <c r="L5" s="267" t="s">
        <v>15</v>
      </c>
      <c r="M5" s="267"/>
      <c r="N5" s="267" t="s">
        <v>16</v>
      </c>
      <c r="O5" s="267"/>
      <c r="P5" s="267"/>
      <c r="Q5" s="271"/>
    </row>
    <row r="6" spans="1:22" s="258" customFormat="1" ht="3.75" customHeight="1" thickBot="1">
      <c r="A6" s="272"/>
      <c r="B6" s="273"/>
      <c r="C6" s="274"/>
      <c r="D6" s="275"/>
      <c r="E6" s="276"/>
      <c r="F6" s="276"/>
      <c r="G6" s="277"/>
      <c r="H6" s="276"/>
      <c r="I6" s="273"/>
      <c r="J6" s="273"/>
      <c r="K6" s="273"/>
      <c r="L6" s="273"/>
      <c r="M6" s="273"/>
      <c r="N6" s="273"/>
      <c r="O6" s="273"/>
      <c r="P6" s="273"/>
      <c r="Q6" s="278"/>
    </row>
    <row r="7" spans="1:22" s="290" customFormat="1" ht="9" customHeight="1">
      <c r="A7" s="279">
        <v>1</v>
      </c>
      <c r="B7" s="280"/>
      <c r="C7" s="280"/>
      <c r="D7" s="281">
        <v>1</v>
      </c>
      <c r="E7" s="282" t="s">
        <v>17</v>
      </c>
      <c r="F7" s="283" t="s">
        <v>18</v>
      </c>
      <c r="G7" s="284"/>
      <c r="H7" s="283" t="s">
        <v>19</v>
      </c>
      <c r="I7" s="285"/>
      <c r="J7" s="286"/>
      <c r="K7" s="286"/>
      <c r="L7" s="286"/>
      <c r="M7" s="286"/>
      <c r="N7" s="287"/>
      <c r="O7" s="287"/>
      <c r="P7" s="287"/>
      <c r="Q7" s="288"/>
      <c r="R7" s="289"/>
      <c r="T7" s="291" t="str">
        <f>[1]Officials!P24</f>
        <v>Umpire</v>
      </c>
      <c r="V7" s="292" t="str">
        <f>F$7&amp;" "&amp;E$7</f>
        <v>Анна Титовец</v>
      </c>
    </row>
    <row r="8" spans="1:22" s="290" customFormat="1" ht="9.6" customHeight="1">
      <c r="A8" s="293"/>
      <c r="B8" s="294"/>
      <c r="C8" s="294"/>
      <c r="D8" s="295"/>
      <c r="E8" s="286"/>
      <c r="F8" s="287"/>
      <c r="G8" s="296"/>
      <c r="H8" s="297"/>
      <c r="I8" s="298"/>
      <c r="J8" s="299" t="s">
        <v>17</v>
      </c>
      <c r="K8" s="300"/>
      <c r="L8" s="286"/>
      <c r="M8" s="286"/>
      <c r="N8" s="287"/>
      <c r="O8" s="287"/>
      <c r="P8" s="287"/>
      <c r="Q8" s="288"/>
      <c r="R8" s="289"/>
      <c r="T8" s="301" t="str">
        <f>[1]Officials!P25</f>
        <v xml:space="preserve"> </v>
      </c>
      <c r="V8" s="302" t="str">
        <f>F$9&amp;" "&amp;E$9</f>
        <v>Ника Бурак</v>
      </c>
    </row>
    <row r="9" spans="1:22" s="290" customFormat="1" ht="9.6" customHeight="1">
      <c r="A9" s="293">
        <v>2</v>
      </c>
      <c r="B9" s="280"/>
      <c r="C9" s="280"/>
      <c r="D9" s="303" t="s">
        <v>20</v>
      </c>
      <c r="E9" s="282" t="s">
        <v>21</v>
      </c>
      <c r="F9" s="283" t="s">
        <v>22</v>
      </c>
      <c r="G9" s="284"/>
      <c r="H9" s="283" t="s">
        <v>19</v>
      </c>
      <c r="I9" s="304"/>
      <c r="J9" s="305" t="s">
        <v>174</v>
      </c>
      <c r="K9" s="306"/>
      <c r="L9" s="286"/>
      <c r="M9" s="286"/>
      <c r="N9" s="287"/>
      <c r="O9" s="287"/>
      <c r="P9" s="287"/>
      <c r="Q9" s="288"/>
      <c r="R9" s="289"/>
      <c r="T9" s="301" t="str">
        <f>[1]Officials!P26</f>
        <v xml:space="preserve"> </v>
      </c>
      <c r="V9" s="302" t="str">
        <f>F$11&amp;" "&amp;E$11</f>
        <v>Ася Лосьмакова</v>
      </c>
    </row>
    <row r="10" spans="1:22" s="290" customFormat="1" ht="9.6" customHeight="1">
      <c r="A10" s="293"/>
      <c r="B10" s="294"/>
      <c r="C10" s="294"/>
      <c r="D10" s="295"/>
      <c r="E10" s="286"/>
      <c r="F10" s="287"/>
      <c r="G10" s="296"/>
      <c r="H10" s="287"/>
      <c r="I10" s="305"/>
      <c r="J10" s="307"/>
      <c r="K10" s="308"/>
      <c r="L10" s="299" t="s">
        <v>17</v>
      </c>
      <c r="M10" s="300"/>
      <c r="N10" s="287"/>
      <c r="O10" s="287"/>
      <c r="P10" s="287"/>
      <c r="Q10" s="288"/>
      <c r="R10" s="289"/>
      <c r="T10" s="301" t="str">
        <f>[1]Officials!P27</f>
        <v xml:space="preserve"> </v>
      </c>
      <c r="V10" s="302" t="str">
        <f>F$13&amp;" "&amp;E$13</f>
        <v>Юлия Юркова</v>
      </c>
    </row>
    <row r="11" spans="1:22" s="290" customFormat="1" ht="9.6" customHeight="1">
      <c r="A11" s="293">
        <v>3</v>
      </c>
      <c r="B11" s="309"/>
      <c r="C11" s="280"/>
      <c r="D11" s="309"/>
      <c r="E11" s="300" t="s">
        <v>23</v>
      </c>
      <c r="F11" s="283" t="s">
        <v>24</v>
      </c>
      <c r="G11" s="284"/>
      <c r="H11" s="310" t="s">
        <v>19</v>
      </c>
      <c r="I11" s="285"/>
      <c r="J11" s="286"/>
      <c r="K11" s="311"/>
      <c r="L11" s="305" t="s">
        <v>60</v>
      </c>
      <c r="M11" s="306"/>
      <c r="N11" s="287"/>
      <c r="O11" s="287"/>
      <c r="P11" s="287"/>
      <c r="Q11" s="288"/>
      <c r="R11" s="289"/>
      <c r="T11" s="301" t="str">
        <f>[1]Officials!P28</f>
        <v xml:space="preserve"> </v>
      </c>
      <c r="U11" s="312"/>
      <c r="V11" s="302" t="str">
        <f>F$15&amp;" "&amp;E$15</f>
        <v>Арина Максимович</v>
      </c>
    </row>
    <row r="12" spans="1:22" s="290" customFormat="1" ht="9.6" customHeight="1">
      <c r="A12" s="293"/>
      <c r="B12" s="313"/>
      <c r="C12" s="294"/>
      <c r="D12" s="295"/>
      <c r="E12" s="286"/>
      <c r="F12" s="287"/>
      <c r="G12" s="296"/>
      <c r="H12" s="297"/>
      <c r="I12" s="298"/>
      <c r="J12" s="300" t="s">
        <v>23</v>
      </c>
      <c r="K12" s="314"/>
      <c r="L12" s="286"/>
      <c r="M12" s="315"/>
      <c r="N12" s="287"/>
      <c r="O12" s="287"/>
      <c r="P12" s="287"/>
      <c r="Q12" s="288"/>
      <c r="R12" s="289"/>
      <c r="T12" s="301" t="str">
        <f>[1]Officials!P29</f>
        <v xml:space="preserve"> </v>
      </c>
      <c r="V12" s="302" t="str">
        <f>F$17&amp;" "&amp;E$17</f>
        <v>Анастасия Пархоменко</v>
      </c>
    </row>
    <row r="13" spans="1:22" s="290" customFormat="1" ht="9.6" customHeight="1">
      <c r="A13" s="293">
        <v>4</v>
      </c>
      <c r="B13" s="280"/>
      <c r="C13" s="280"/>
      <c r="D13" s="303"/>
      <c r="E13" s="300" t="s">
        <v>25</v>
      </c>
      <c r="F13" s="283" t="s">
        <v>26</v>
      </c>
      <c r="G13" s="284"/>
      <c r="H13" s="283" t="s">
        <v>27</v>
      </c>
      <c r="I13" s="304"/>
      <c r="J13" s="305" t="s">
        <v>165</v>
      </c>
      <c r="K13" s="286"/>
      <c r="L13" s="286"/>
      <c r="M13" s="311"/>
      <c r="N13" s="287"/>
      <c r="O13" s="287"/>
      <c r="P13" s="287"/>
      <c r="Q13" s="288"/>
      <c r="R13" s="289"/>
      <c r="T13" s="301" t="str">
        <f>[1]Officials!P30</f>
        <v xml:space="preserve"> </v>
      </c>
      <c r="V13" s="302" t="str">
        <f>F$19&amp;" "&amp;E$19</f>
        <v>Беата Гончарук</v>
      </c>
    </row>
    <row r="14" spans="1:22" s="290" customFormat="1" ht="9.6" customHeight="1">
      <c r="A14" s="293"/>
      <c r="B14" s="294"/>
      <c r="C14" s="294"/>
      <c r="D14" s="295"/>
      <c r="E14" s="286"/>
      <c r="F14" s="287"/>
      <c r="G14" s="296"/>
      <c r="H14" s="287"/>
      <c r="I14" s="305"/>
      <c r="J14" s="286" t="s">
        <v>166</v>
      </c>
      <c r="K14" s="286"/>
      <c r="L14" s="307"/>
      <c r="M14" s="308"/>
      <c r="N14" s="299" t="s">
        <v>17</v>
      </c>
      <c r="O14" s="283"/>
      <c r="P14" s="287"/>
      <c r="Q14" s="288"/>
      <c r="R14" s="289"/>
      <c r="T14" s="301" t="str">
        <f>[1]Officials!P31</f>
        <v xml:space="preserve"> </v>
      </c>
      <c r="V14" s="302" t="str">
        <f>F$21&amp;" "&amp;E$21</f>
        <v>Дарья Тетерюкова</v>
      </c>
    </row>
    <row r="15" spans="1:22" s="290" customFormat="1" ht="9.6" customHeight="1">
      <c r="A15" s="293">
        <v>5</v>
      </c>
      <c r="B15" s="280"/>
      <c r="C15" s="280"/>
      <c r="D15" s="303"/>
      <c r="E15" s="300" t="s">
        <v>28</v>
      </c>
      <c r="F15" s="283" t="s">
        <v>29</v>
      </c>
      <c r="G15" s="284"/>
      <c r="H15" s="283" t="s">
        <v>30</v>
      </c>
      <c r="I15" s="285"/>
      <c r="J15" s="286"/>
      <c r="K15" s="286"/>
      <c r="L15" s="286"/>
      <c r="M15" s="311"/>
      <c r="N15" s="316" t="s">
        <v>190</v>
      </c>
      <c r="O15" s="317"/>
      <c r="P15" s="317"/>
      <c r="Q15" s="288"/>
      <c r="R15" s="289"/>
      <c r="T15" s="301" t="str">
        <f>[1]Officials!P32</f>
        <v xml:space="preserve"> </v>
      </c>
      <c r="V15" s="302" t="str">
        <f>F$23&amp;" "&amp;E$23</f>
        <v>Мария Зиновко</v>
      </c>
    </row>
    <row r="16" spans="1:22" s="290" customFormat="1" ht="9.6" customHeight="1">
      <c r="A16" s="293"/>
      <c r="B16" s="294"/>
      <c r="C16" s="294"/>
      <c r="D16" s="295"/>
      <c r="E16" s="286"/>
      <c r="F16" s="287"/>
      <c r="G16" s="296"/>
      <c r="H16" s="297"/>
      <c r="I16" s="298"/>
      <c r="J16" s="300" t="s">
        <v>28</v>
      </c>
      <c r="K16" s="300"/>
      <c r="L16" s="286"/>
      <c r="M16" s="311"/>
      <c r="N16" s="287"/>
      <c r="O16" s="317"/>
      <c r="P16" s="317"/>
      <c r="Q16" s="288"/>
      <c r="R16" s="289"/>
      <c r="T16" s="301" t="str">
        <f>[1]Officials!P33</f>
        <v xml:space="preserve"> </v>
      </c>
      <c r="V16" s="302" t="str">
        <f>F$25&amp;" "&amp;E$25</f>
        <v>Валерия Бурч</v>
      </c>
    </row>
    <row r="17" spans="1:22" s="290" customFormat="1" ht="9.6" customHeight="1">
      <c r="A17" s="293">
        <v>6</v>
      </c>
      <c r="B17" s="280"/>
      <c r="C17" s="280"/>
      <c r="D17" s="303"/>
      <c r="E17" s="300" t="s">
        <v>31</v>
      </c>
      <c r="F17" s="283" t="s">
        <v>32</v>
      </c>
      <c r="G17" s="284"/>
      <c r="H17" s="283" t="s">
        <v>27</v>
      </c>
      <c r="I17" s="304"/>
      <c r="J17" s="305" t="s">
        <v>167</v>
      </c>
      <c r="K17" s="306"/>
      <c r="L17" s="286"/>
      <c r="M17" s="311"/>
      <c r="N17" s="287"/>
      <c r="O17" s="317"/>
      <c r="P17" s="317"/>
      <c r="Q17" s="288"/>
      <c r="R17" s="289"/>
      <c r="T17" s="301" t="str">
        <f>[1]Officials!P34</f>
        <v xml:space="preserve"> </v>
      </c>
      <c r="V17" s="302" t="str">
        <f>F$27&amp;" "&amp;E$27</f>
        <v>Степанида Бернацкая</v>
      </c>
    </row>
    <row r="18" spans="1:22" s="290" customFormat="1" ht="9.6" customHeight="1" thickBot="1">
      <c r="A18" s="293"/>
      <c r="B18" s="294"/>
      <c r="C18" s="294"/>
      <c r="D18" s="295"/>
      <c r="E18" s="286"/>
      <c r="F18" s="287"/>
      <c r="G18" s="296"/>
      <c r="H18" s="287"/>
      <c r="I18" s="305"/>
      <c r="J18" s="307"/>
      <c r="K18" s="308"/>
      <c r="L18" s="300" t="s">
        <v>36</v>
      </c>
      <c r="M18" s="314"/>
      <c r="N18" s="287"/>
      <c r="O18" s="317"/>
      <c r="P18" s="317"/>
      <c r="Q18" s="288"/>
      <c r="R18" s="289"/>
      <c r="T18" s="318" t="str">
        <f>[1]Officials!P35</f>
        <v>None</v>
      </c>
      <c r="V18" s="302" t="str">
        <f>F$29&amp;" "&amp;E$29</f>
        <v>Яна Климчук</v>
      </c>
    </row>
    <row r="19" spans="1:22" s="290" customFormat="1" ht="9.6" customHeight="1">
      <c r="A19" s="293">
        <v>7</v>
      </c>
      <c r="B19" s="280"/>
      <c r="C19" s="280"/>
      <c r="D19" s="319"/>
      <c r="E19" s="300" t="s">
        <v>33</v>
      </c>
      <c r="F19" s="283" t="s">
        <v>34</v>
      </c>
      <c r="G19" s="284"/>
      <c r="H19" s="283" t="s">
        <v>35</v>
      </c>
      <c r="I19" s="285"/>
      <c r="J19" s="286"/>
      <c r="K19" s="311"/>
      <c r="L19" s="305" t="s">
        <v>165</v>
      </c>
      <c r="M19" s="320"/>
      <c r="N19" s="287"/>
      <c r="O19" s="317"/>
      <c r="P19" s="317"/>
      <c r="Q19" s="288"/>
      <c r="R19" s="289"/>
      <c r="V19" s="302" t="str">
        <f>F$31&amp;" "&amp;E$31</f>
        <v>Дарья Лопатко</v>
      </c>
    </row>
    <row r="20" spans="1:22" s="290" customFormat="1" ht="9.6" customHeight="1">
      <c r="A20" s="293"/>
      <c r="B20" s="294"/>
      <c r="C20" s="294"/>
      <c r="D20" s="295"/>
      <c r="E20" s="286"/>
      <c r="F20" s="287"/>
      <c r="G20" s="296"/>
      <c r="H20" s="297"/>
      <c r="I20" s="298"/>
      <c r="J20" s="300" t="s">
        <v>36</v>
      </c>
      <c r="K20" s="314"/>
      <c r="L20" s="286"/>
      <c r="M20" s="321"/>
      <c r="N20" s="287"/>
      <c r="O20" s="317"/>
      <c r="P20" s="317"/>
      <c r="Q20" s="288"/>
      <c r="R20" s="289"/>
      <c r="V20" s="302" t="str">
        <f>F$33&amp;" "&amp;E$33</f>
        <v>Елизавета Жур</v>
      </c>
    </row>
    <row r="21" spans="1:22" s="290" customFormat="1" ht="9.6" customHeight="1">
      <c r="A21" s="279">
        <v>8</v>
      </c>
      <c r="B21" s="280"/>
      <c r="C21" s="280"/>
      <c r="D21" s="281">
        <v>6</v>
      </c>
      <c r="E21" s="300" t="s">
        <v>36</v>
      </c>
      <c r="F21" s="283" t="s">
        <v>37</v>
      </c>
      <c r="G21" s="284"/>
      <c r="H21" s="322" t="s">
        <v>19</v>
      </c>
      <c r="I21" s="304"/>
      <c r="J21" s="305" t="s">
        <v>60</v>
      </c>
      <c r="K21" s="286"/>
      <c r="L21" s="286"/>
      <c r="M21" s="286"/>
      <c r="N21" s="287"/>
      <c r="O21" s="317"/>
      <c r="P21" s="317"/>
      <c r="Q21" s="288"/>
      <c r="R21" s="289"/>
      <c r="V21" s="302" t="str">
        <f>F$35&amp;" "&amp;E$35</f>
        <v>Анна Гончарова</v>
      </c>
    </row>
    <row r="22" spans="1:22" s="290" customFormat="1" ht="9.6" customHeight="1">
      <c r="A22" s="293"/>
      <c r="B22" s="294"/>
      <c r="C22" s="294"/>
      <c r="D22" s="295"/>
      <c r="E22" s="286"/>
      <c r="F22" s="287"/>
      <c r="G22" s="296"/>
      <c r="H22" s="287"/>
      <c r="I22" s="305"/>
      <c r="J22" s="286"/>
      <c r="K22" s="286"/>
      <c r="L22" s="286"/>
      <c r="M22" s="286"/>
      <c r="N22" s="307"/>
      <c r="O22" s="323"/>
      <c r="P22" s="324"/>
      <c r="Q22" s="325"/>
      <c r="R22" s="289"/>
      <c r="V22" s="302" t="str">
        <f>F$37&amp;" "&amp;E$37</f>
        <v>Валентина Полевикова</v>
      </c>
    </row>
    <row r="23" spans="1:22" s="290" customFormat="1" ht="9.6" customHeight="1">
      <c r="A23" s="279">
        <v>9</v>
      </c>
      <c r="B23" s="280"/>
      <c r="C23" s="280"/>
      <c r="D23" s="281">
        <v>3</v>
      </c>
      <c r="E23" s="300" t="s">
        <v>38</v>
      </c>
      <c r="F23" s="283" t="s">
        <v>39</v>
      </c>
      <c r="G23" s="284"/>
      <c r="H23" s="283" t="s">
        <v>19</v>
      </c>
      <c r="I23" s="285"/>
      <c r="J23" s="286"/>
      <c r="K23" s="286"/>
      <c r="L23" s="286"/>
      <c r="M23" s="286"/>
      <c r="N23" s="287"/>
      <c r="O23" s="317"/>
      <c r="P23" s="317"/>
      <c r="Q23" s="325"/>
      <c r="R23" s="326"/>
      <c r="S23" s="327"/>
      <c r="V23" s="302" t="str">
        <f>F$39&amp;" "&amp;E$39</f>
        <v>Полина Молодова</v>
      </c>
    </row>
    <row r="24" spans="1:22" s="290" customFormat="1" ht="9.6" customHeight="1">
      <c r="A24" s="293"/>
      <c r="B24" s="294"/>
      <c r="C24" s="294"/>
      <c r="D24" s="295"/>
      <c r="E24" s="286"/>
      <c r="F24" s="287"/>
      <c r="G24" s="296"/>
      <c r="H24" s="297"/>
      <c r="I24" s="298"/>
      <c r="J24" s="300" t="s">
        <v>38</v>
      </c>
      <c r="K24" s="300"/>
      <c r="L24" s="286"/>
      <c r="M24" s="286"/>
      <c r="N24" s="287"/>
      <c r="O24" s="317"/>
      <c r="P24" s="317"/>
      <c r="Q24" s="325"/>
      <c r="R24" s="326"/>
      <c r="S24" s="327"/>
      <c r="V24" s="302" t="str">
        <f>F$41&amp;" "&amp;E$41</f>
        <v>Софья Гапанькова</v>
      </c>
    </row>
    <row r="25" spans="1:22" s="290" customFormat="1" ht="9.6" customHeight="1">
      <c r="A25" s="293">
        <v>10</v>
      </c>
      <c r="B25" s="280"/>
      <c r="C25" s="280"/>
      <c r="D25" s="303"/>
      <c r="E25" s="300" t="s">
        <v>40</v>
      </c>
      <c r="F25" s="283" t="s">
        <v>41</v>
      </c>
      <c r="G25" s="284"/>
      <c r="H25" s="322" t="s">
        <v>19</v>
      </c>
      <c r="I25" s="304"/>
      <c r="J25" s="305" t="s">
        <v>162</v>
      </c>
      <c r="K25" s="306"/>
      <c r="L25" s="286"/>
      <c r="M25" s="286"/>
      <c r="N25" s="287"/>
      <c r="O25" s="317"/>
      <c r="P25" s="317"/>
      <c r="Q25" s="325"/>
      <c r="R25" s="326"/>
      <c r="S25" s="327"/>
      <c r="V25" s="302" t="str">
        <f>F$43&amp;" "&amp;E$43</f>
        <v>Дарья Аземок</v>
      </c>
    </row>
    <row r="26" spans="1:22" s="290" customFormat="1" ht="9.6" customHeight="1">
      <c r="A26" s="293"/>
      <c r="B26" s="294"/>
      <c r="C26" s="294"/>
      <c r="D26" s="295"/>
      <c r="E26" s="286"/>
      <c r="F26" s="287"/>
      <c r="G26" s="296"/>
      <c r="H26" s="287"/>
      <c r="I26" s="305"/>
      <c r="J26" s="307"/>
      <c r="K26" s="308"/>
      <c r="L26" s="300" t="s">
        <v>38</v>
      </c>
      <c r="M26" s="300"/>
      <c r="N26" s="287"/>
      <c r="O26" s="317"/>
      <c r="P26" s="317"/>
      <c r="Q26" s="325"/>
      <c r="R26" s="326"/>
      <c r="S26" s="327"/>
      <c r="V26" s="302" t="str">
        <f>F$45&amp;" "&amp;E$45</f>
        <v>Анна Петрушко</v>
      </c>
    </row>
    <row r="27" spans="1:22" s="290" customFormat="1" ht="9.6" customHeight="1">
      <c r="A27" s="293">
        <v>11</v>
      </c>
      <c r="B27" s="280"/>
      <c r="C27" s="280"/>
      <c r="D27" s="319"/>
      <c r="E27" s="300" t="s">
        <v>42</v>
      </c>
      <c r="F27" s="283" t="s">
        <v>43</v>
      </c>
      <c r="G27" s="284"/>
      <c r="H27" s="283" t="s">
        <v>19</v>
      </c>
      <c r="I27" s="285"/>
      <c r="J27" s="286"/>
      <c r="K27" s="311"/>
      <c r="L27" s="305" t="s">
        <v>68</v>
      </c>
      <c r="M27" s="306"/>
      <c r="N27" s="287"/>
      <c r="O27" s="317"/>
      <c r="P27" s="317"/>
      <c r="Q27" s="325"/>
      <c r="R27" s="326"/>
      <c r="S27" s="327"/>
      <c r="V27" s="302" t="str">
        <f>F$47&amp;" "&amp;E$47</f>
        <v>Анастасия Чистая</v>
      </c>
    </row>
    <row r="28" spans="1:22" s="290" customFormat="1" ht="9.6" customHeight="1">
      <c r="A28" s="293"/>
      <c r="B28" s="313"/>
      <c r="C28" s="294"/>
      <c r="D28" s="295"/>
      <c r="E28" s="286"/>
      <c r="F28" s="287"/>
      <c r="G28" s="296"/>
      <c r="H28" s="297"/>
      <c r="I28" s="298"/>
      <c r="J28" s="300" t="s">
        <v>42</v>
      </c>
      <c r="K28" s="314"/>
      <c r="L28" s="286"/>
      <c r="M28" s="315"/>
      <c r="N28" s="287"/>
      <c r="O28" s="317"/>
      <c r="P28" s="317"/>
      <c r="Q28" s="325"/>
      <c r="R28" s="326"/>
      <c r="S28" s="327"/>
      <c r="V28" s="302" t="str">
        <f>F$49&amp;" "&amp;E$49</f>
        <v>Ольга Солянкина</v>
      </c>
    </row>
    <row r="29" spans="1:22" s="290" customFormat="1" ht="9.6" customHeight="1">
      <c r="A29" s="293">
        <v>12</v>
      </c>
      <c r="B29" s="280"/>
      <c r="C29" s="280"/>
      <c r="D29" s="319"/>
      <c r="E29" s="300" t="s">
        <v>44</v>
      </c>
      <c r="F29" s="283" t="s">
        <v>45</v>
      </c>
      <c r="G29" s="284"/>
      <c r="H29" s="283" t="s">
        <v>19</v>
      </c>
      <c r="I29" s="304"/>
      <c r="J29" s="305" t="s">
        <v>175</v>
      </c>
      <c r="K29" s="286"/>
      <c r="L29" s="286"/>
      <c r="M29" s="311"/>
      <c r="N29" s="287"/>
      <c r="O29" s="317"/>
      <c r="P29" s="317"/>
      <c r="Q29" s="325"/>
      <c r="R29" s="326"/>
      <c r="S29" s="327"/>
      <c r="V29" s="302" t="str">
        <f>F$51&amp;" "&amp;E$51</f>
        <v>Ксения Жданок</v>
      </c>
    </row>
    <row r="30" spans="1:22" s="290" customFormat="1" ht="9.6" customHeight="1">
      <c r="A30" s="293"/>
      <c r="B30" s="294"/>
      <c r="C30" s="294"/>
      <c r="D30" s="295"/>
      <c r="E30" s="286"/>
      <c r="F30" s="287"/>
      <c r="G30" s="296"/>
      <c r="H30" s="287"/>
      <c r="I30" s="305"/>
      <c r="J30" s="286"/>
      <c r="K30" s="286"/>
      <c r="L30" s="307"/>
      <c r="M30" s="308"/>
      <c r="N30" s="300" t="s">
        <v>38</v>
      </c>
      <c r="O30" s="283"/>
      <c r="P30" s="317"/>
      <c r="Q30" s="325"/>
      <c r="R30" s="326"/>
      <c r="S30" s="327"/>
      <c r="V30" s="302" t="str">
        <f>F$53&amp;" "&amp;E$53</f>
        <v>Ульяна Белоглазова</v>
      </c>
    </row>
    <row r="31" spans="1:22" s="290" customFormat="1" ht="9.6" customHeight="1">
      <c r="A31" s="293">
        <v>13</v>
      </c>
      <c r="B31" s="328"/>
      <c r="C31" s="328"/>
      <c r="D31" s="329"/>
      <c r="E31" s="282" t="s">
        <v>46</v>
      </c>
      <c r="F31" s="283" t="s">
        <v>37</v>
      </c>
      <c r="G31" s="284"/>
      <c r="H31" s="322" t="s">
        <v>47</v>
      </c>
      <c r="I31" s="285"/>
      <c r="J31" s="286"/>
      <c r="K31" s="286"/>
      <c r="L31" s="286"/>
      <c r="M31" s="311"/>
      <c r="N31" s="316" t="s">
        <v>60</v>
      </c>
      <c r="O31" s="287"/>
      <c r="P31" s="317"/>
      <c r="Q31" s="325"/>
      <c r="R31" s="326"/>
      <c r="S31" s="327"/>
      <c r="V31" s="302" t="str">
        <f>F$55&amp;" "&amp;E$55</f>
        <v>Ирина Савицкая</v>
      </c>
    </row>
    <row r="32" spans="1:22" s="290" customFormat="1" ht="9.6" customHeight="1">
      <c r="A32" s="293"/>
      <c r="B32" s="294"/>
      <c r="C32" s="294"/>
      <c r="D32" s="295"/>
      <c r="E32" s="286"/>
      <c r="F32" s="287"/>
      <c r="G32" s="296"/>
      <c r="H32" s="297"/>
      <c r="I32" s="298"/>
      <c r="J32" s="300" t="s">
        <v>48</v>
      </c>
      <c r="K32" s="300"/>
      <c r="L32" s="286"/>
      <c r="M32" s="311"/>
      <c r="N32" s="287"/>
      <c r="O32" s="287"/>
      <c r="P32" s="317"/>
      <c r="Q32" s="325"/>
      <c r="R32" s="326"/>
      <c r="S32" s="327"/>
      <c r="V32" s="302" t="str">
        <f>F$57&amp;" "&amp;E$57</f>
        <v>Дарья Сибилева</v>
      </c>
    </row>
    <row r="33" spans="1:22" s="290" customFormat="1" ht="9.6" customHeight="1">
      <c r="A33" s="293">
        <v>14</v>
      </c>
      <c r="B33" s="280"/>
      <c r="C33" s="280"/>
      <c r="D33" s="303" t="s">
        <v>20</v>
      </c>
      <c r="E33" s="300" t="s">
        <v>48</v>
      </c>
      <c r="F33" s="283" t="s">
        <v>49</v>
      </c>
      <c r="G33" s="284"/>
      <c r="H33" s="283" t="s">
        <v>19</v>
      </c>
      <c r="I33" s="304"/>
      <c r="J33" s="305" t="s">
        <v>60</v>
      </c>
      <c r="K33" s="306"/>
      <c r="L33" s="286"/>
      <c r="M33" s="311"/>
      <c r="N33" s="287"/>
      <c r="O33" s="287"/>
      <c r="P33" s="317"/>
      <c r="Q33" s="325"/>
      <c r="R33" s="326"/>
      <c r="S33" s="327"/>
      <c r="V33" s="302" t="str">
        <f>F$59&amp;" "&amp;E$59</f>
        <v>Екатерина Костина</v>
      </c>
    </row>
    <row r="34" spans="1:22" s="290" customFormat="1" ht="9.6" customHeight="1">
      <c r="A34" s="293"/>
      <c r="B34" s="294"/>
      <c r="C34" s="294"/>
      <c r="D34" s="295"/>
      <c r="E34" s="286"/>
      <c r="F34" s="287"/>
      <c r="G34" s="296"/>
      <c r="H34" s="287"/>
      <c r="I34" s="305"/>
      <c r="J34" s="307"/>
      <c r="K34" s="308"/>
      <c r="L34" s="300" t="s">
        <v>50</v>
      </c>
      <c r="M34" s="314"/>
      <c r="N34" s="287"/>
      <c r="O34" s="287"/>
      <c r="P34" s="317"/>
      <c r="Q34" s="325"/>
      <c r="R34" s="326"/>
      <c r="S34" s="327"/>
      <c r="V34" s="302" t="str">
        <f>F$61&amp;" "&amp;E$61</f>
        <v>Анна Тюшкевич</v>
      </c>
    </row>
    <row r="35" spans="1:22" s="290" customFormat="1" ht="9.6" customHeight="1">
      <c r="A35" s="293">
        <v>15</v>
      </c>
      <c r="B35" s="280"/>
      <c r="C35" s="280"/>
      <c r="D35" s="309"/>
      <c r="E35" s="300" t="s">
        <v>50</v>
      </c>
      <c r="F35" s="283" t="s">
        <v>18</v>
      </c>
      <c r="G35" s="284"/>
      <c r="H35" s="283" t="s">
        <v>19</v>
      </c>
      <c r="I35" s="285"/>
      <c r="J35" s="286"/>
      <c r="K35" s="311"/>
      <c r="L35" s="305" t="s">
        <v>191</v>
      </c>
      <c r="M35" s="320"/>
      <c r="N35" s="287"/>
      <c r="O35" s="287"/>
      <c r="P35" s="317"/>
      <c r="Q35" s="325"/>
      <c r="R35" s="326"/>
      <c r="S35" s="327"/>
      <c r="V35" s="302" t="str">
        <f>F$63&amp;" "&amp;E$63</f>
        <v>Анастасия Шарамет</v>
      </c>
    </row>
    <row r="36" spans="1:22" s="290" customFormat="1" ht="9.6" customHeight="1">
      <c r="A36" s="293"/>
      <c r="B36" s="294"/>
      <c r="C36" s="294"/>
      <c r="D36" s="295"/>
      <c r="E36" s="286"/>
      <c r="F36" s="287"/>
      <c r="G36" s="296"/>
      <c r="H36" s="297"/>
      <c r="I36" s="298"/>
      <c r="J36" s="300" t="s">
        <v>50</v>
      </c>
      <c r="K36" s="314"/>
      <c r="L36" s="286"/>
      <c r="M36" s="321"/>
      <c r="N36" s="287"/>
      <c r="O36" s="287"/>
      <c r="P36" s="317"/>
      <c r="Q36" s="325"/>
      <c r="R36" s="326"/>
      <c r="S36" s="327"/>
      <c r="V36" s="302" t="str">
        <f>F$65&amp;" "&amp;E$65</f>
        <v>Мария Шкиленок</v>
      </c>
    </row>
    <row r="37" spans="1:22" s="290" customFormat="1" ht="9.6" customHeight="1">
      <c r="A37" s="279">
        <v>16</v>
      </c>
      <c r="B37" s="280"/>
      <c r="C37" s="280"/>
      <c r="D37" s="281">
        <v>8</v>
      </c>
      <c r="E37" s="300" t="s">
        <v>51</v>
      </c>
      <c r="F37" s="283" t="s">
        <v>52</v>
      </c>
      <c r="G37" s="284"/>
      <c r="H37" s="322" t="s">
        <v>19</v>
      </c>
      <c r="I37" s="304"/>
      <c r="J37" s="305" t="s">
        <v>176</v>
      </c>
      <c r="K37" s="286"/>
      <c r="L37" s="286"/>
      <c r="M37" s="286"/>
      <c r="N37" s="287"/>
      <c r="O37" s="287"/>
      <c r="P37" s="317"/>
      <c r="Q37" s="325"/>
      <c r="R37" s="326"/>
      <c r="S37" s="327"/>
      <c r="V37" s="302" t="str">
        <f>F$67&amp;" "&amp;E$67</f>
        <v>Мария Былина</v>
      </c>
    </row>
    <row r="38" spans="1:22" s="290" customFormat="1" ht="9.6" customHeight="1" thickBot="1">
      <c r="A38" s="293"/>
      <c r="B38" s="294"/>
      <c r="C38" s="294"/>
      <c r="D38" s="295"/>
      <c r="E38" s="286"/>
      <c r="F38" s="287"/>
      <c r="G38" s="296"/>
      <c r="H38" s="287"/>
      <c r="I38" s="305"/>
      <c r="J38" s="286"/>
      <c r="K38" s="286"/>
      <c r="L38" s="286"/>
      <c r="M38" s="286"/>
      <c r="N38" s="330"/>
      <c r="O38" s="331"/>
      <c r="P38" s="324"/>
      <c r="Q38" s="332"/>
      <c r="R38" s="326"/>
      <c r="S38" s="327"/>
      <c r="V38" s="333" t="str">
        <f>F$69&amp;" "&amp;E$69</f>
        <v>Александра Мурга</v>
      </c>
    </row>
    <row r="39" spans="1:22" s="290" customFormat="1" ht="9.6" customHeight="1">
      <c r="A39" s="279">
        <v>17</v>
      </c>
      <c r="B39" s="280"/>
      <c r="C39" s="280"/>
      <c r="D39" s="281">
        <v>7</v>
      </c>
      <c r="E39" s="300" t="s">
        <v>53</v>
      </c>
      <c r="F39" s="283" t="s">
        <v>54</v>
      </c>
      <c r="G39" s="284"/>
      <c r="H39" s="322" t="s">
        <v>19</v>
      </c>
      <c r="I39" s="285"/>
      <c r="J39" s="286"/>
      <c r="K39" s="286"/>
      <c r="L39" s="286"/>
      <c r="M39" s="286"/>
      <c r="N39" s="307"/>
      <c r="O39" s="334"/>
      <c r="P39" s="317"/>
      <c r="Q39" s="325"/>
      <c r="R39" s="326"/>
      <c r="S39" s="327"/>
    </row>
    <row r="40" spans="1:22" s="290" customFormat="1" ht="9.6" customHeight="1">
      <c r="A40" s="293"/>
      <c r="B40" s="294"/>
      <c r="C40" s="294"/>
      <c r="D40" s="295"/>
      <c r="E40" s="286"/>
      <c r="F40" s="287"/>
      <c r="G40" s="296"/>
      <c r="H40" s="297"/>
      <c r="I40" s="298"/>
      <c r="J40" s="300" t="s">
        <v>53</v>
      </c>
      <c r="K40" s="300"/>
      <c r="L40" s="286"/>
      <c r="M40" s="286"/>
      <c r="N40" s="287"/>
      <c r="O40" s="287"/>
      <c r="P40" s="317"/>
      <c r="Q40" s="325"/>
      <c r="R40" s="326"/>
      <c r="S40" s="327"/>
    </row>
    <row r="41" spans="1:22" s="290" customFormat="1" ht="9.6" customHeight="1">
      <c r="A41" s="293">
        <v>18</v>
      </c>
      <c r="B41" s="280"/>
      <c r="C41" s="280"/>
      <c r="D41" s="303"/>
      <c r="E41" s="300" t="s">
        <v>168</v>
      </c>
      <c r="F41" s="283" t="s">
        <v>55</v>
      </c>
      <c r="G41" s="284"/>
      <c r="H41" s="283" t="s">
        <v>19</v>
      </c>
      <c r="I41" s="304"/>
      <c r="J41" s="305" t="s">
        <v>172</v>
      </c>
      <c r="K41" s="306"/>
      <c r="L41" s="286"/>
      <c r="M41" s="286"/>
      <c r="N41" s="287"/>
      <c r="O41" s="287"/>
      <c r="P41" s="317"/>
      <c r="Q41" s="325"/>
      <c r="R41" s="326"/>
      <c r="S41" s="327"/>
    </row>
    <row r="42" spans="1:22" s="290" customFormat="1" ht="9.6" customHeight="1">
      <c r="A42" s="293"/>
      <c r="B42" s="294"/>
      <c r="C42" s="294"/>
      <c r="D42" s="295"/>
      <c r="E42" s="286"/>
      <c r="F42" s="287"/>
      <c r="G42" s="296"/>
      <c r="H42" s="287"/>
      <c r="I42" s="305"/>
      <c r="J42" s="307"/>
      <c r="K42" s="308"/>
      <c r="L42" s="300" t="s">
        <v>53</v>
      </c>
      <c r="M42" s="300"/>
      <c r="N42" s="287"/>
      <c r="O42" s="287"/>
      <c r="P42" s="317"/>
      <c r="Q42" s="325"/>
      <c r="R42" s="326"/>
      <c r="S42" s="327"/>
    </row>
    <row r="43" spans="1:22" s="290" customFormat="1" ht="9.6" customHeight="1">
      <c r="A43" s="293">
        <v>19</v>
      </c>
      <c r="B43" s="280"/>
      <c r="C43" s="280"/>
      <c r="D43" s="319"/>
      <c r="E43" s="300" t="s">
        <v>169</v>
      </c>
      <c r="F43" s="283" t="s">
        <v>37</v>
      </c>
      <c r="G43" s="284"/>
      <c r="H43" s="283" t="s">
        <v>19</v>
      </c>
      <c r="I43" s="285"/>
      <c r="J43" s="286"/>
      <c r="K43" s="311"/>
      <c r="L43" s="305" t="s">
        <v>165</v>
      </c>
      <c r="M43" s="306"/>
      <c r="N43" s="287"/>
      <c r="O43" s="287"/>
      <c r="P43" s="317"/>
      <c r="Q43" s="325"/>
      <c r="R43" s="326"/>
      <c r="S43" s="327"/>
    </row>
    <row r="44" spans="1:22" s="290" customFormat="1" ht="9.6" customHeight="1">
      <c r="A44" s="293"/>
      <c r="B44" s="313"/>
      <c r="C44" s="294"/>
      <c r="D44" s="295"/>
      <c r="E44" s="286"/>
      <c r="F44" s="287"/>
      <c r="G44" s="296"/>
      <c r="H44" s="297"/>
      <c r="I44" s="298"/>
      <c r="J44" s="300" t="s">
        <v>169</v>
      </c>
      <c r="K44" s="314"/>
      <c r="L44" s="286"/>
      <c r="M44" s="315"/>
      <c r="N44" s="287"/>
      <c r="O44" s="287"/>
      <c r="P44" s="317"/>
      <c r="Q44" s="325"/>
      <c r="R44" s="326"/>
      <c r="S44" s="327"/>
    </row>
    <row r="45" spans="1:22" s="290" customFormat="1" ht="9.6" customHeight="1">
      <c r="A45" s="293">
        <v>20</v>
      </c>
      <c r="B45" s="280"/>
      <c r="C45" s="280"/>
      <c r="D45" s="303"/>
      <c r="E45" s="300" t="s">
        <v>56</v>
      </c>
      <c r="F45" s="283" t="s">
        <v>18</v>
      </c>
      <c r="G45" s="284"/>
      <c r="H45" s="283" t="s">
        <v>30</v>
      </c>
      <c r="I45" s="304"/>
      <c r="J45" s="305" t="s">
        <v>90</v>
      </c>
      <c r="K45" s="286"/>
      <c r="L45" s="286"/>
      <c r="M45" s="311"/>
      <c r="N45" s="287"/>
      <c r="O45" s="287"/>
      <c r="P45" s="317"/>
      <c r="Q45" s="325"/>
      <c r="R45" s="326"/>
      <c r="S45" s="327"/>
    </row>
    <row r="46" spans="1:22" s="290" customFormat="1" ht="9.6" customHeight="1">
      <c r="A46" s="293"/>
      <c r="B46" s="294"/>
      <c r="C46" s="294"/>
      <c r="D46" s="295"/>
      <c r="E46" s="286"/>
      <c r="F46" s="287"/>
      <c r="G46" s="296"/>
      <c r="H46" s="287"/>
      <c r="I46" s="305"/>
      <c r="J46" s="286"/>
      <c r="K46" s="286"/>
      <c r="L46" s="307"/>
      <c r="M46" s="308"/>
      <c r="N46" s="300" t="s">
        <v>53</v>
      </c>
      <c r="O46" s="283"/>
      <c r="P46" s="317"/>
      <c r="Q46" s="325"/>
      <c r="R46" s="326"/>
      <c r="S46" s="327"/>
    </row>
    <row r="47" spans="1:22" s="290" customFormat="1" ht="9.6" customHeight="1">
      <c r="A47" s="293">
        <v>21</v>
      </c>
      <c r="B47" s="280"/>
      <c r="C47" s="280"/>
      <c r="D47" s="303"/>
      <c r="E47" s="300" t="s">
        <v>57</v>
      </c>
      <c r="F47" s="283" t="s">
        <v>32</v>
      </c>
      <c r="G47" s="284"/>
      <c r="H47" s="283" t="s">
        <v>19</v>
      </c>
      <c r="I47" s="285"/>
      <c r="J47" s="286"/>
      <c r="K47" s="286"/>
      <c r="L47" s="286"/>
      <c r="M47" s="311"/>
      <c r="N47" s="316" t="s">
        <v>205</v>
      </c>
      <c r="O47" s="317"/>
      <c r="P47" s="317"/>
      <c r="Q47" s="325"/>
      <c r="R47" s="326"/>
      <c r="S47" s="327"/>
    </row>
    <row r="48" spans="1:22" s="290" customFormat="1" ht="9.6" customHeight="1">
      <c r="A48" s="293"/>
      <c r="B48" s="294"/>
      <c r="C48" s="294"/>
      <c r="D48" s="295"/>
      <c r="E48" s="286"/>
      <c r="F48" s="287"/>
      <c r="G48" s="296"/>
      <c r="H48" s="297"/>
      <c r="I48" s="298"/>
      <c r="J48" s="300" t="s">
        <v>57</v>
      </c>
      <c r="K48" s="300"/>
      <c r="L48" s="286"/>
      <c r="M48" s="311"/>
      <c r="N48" s="287"/>
      <c r="O48" s="317"/>
      <c r="P48" s="317"/>
      <c r="Q48" s="325"/>
      <c r="R48" s="326"/>
      <c r="S48" s="327"/>
    </row>
    <row r="49" spans="1:19" s="290" customFormat="1" ht="9.6" customHeight="1">
      <c r="A49" s="293">
        <v>22</v>
      </c>
      <c r="B49" s="280"/>
      <c r="C49" s="280"/>
      <c r="D49" s="303"/>
      <c r="E49" s="300" t="s">
        <v>58</v>
      </c>
      <c r="F49" s="283" t="s">
        <v>59</v>
      </c>
      <c r="G49" s="284"/>
      <c r="H49" s="283" t="s">
        <v>27</v>
      </c>
      <c r="I49" s="304"/>
      <c r="J49" s="305" t="s">
        <v>60</v>
      </c>
      <c r="K49" s="306"/>
      <c r="L49" s="286"/>
      <c r="M49" s="311"/>
      <c r="N49" s="287"/>
      <c r="O49" s="317"/>
      <c r="P49" s="317"/>
      <c r="Q49" s="325"/>
      <c r="R49" s="326"/>
      <c r="S49" s="327"/>
    </row>
    <row r="50" spans="1:19" s="290" customFormat="1" ht="9.6" customHeight="1">
      <c r="A50" s="293"/>
      <c r="B50" s="294"/>
      <c r="C50" s="294"/>
      <c r="D50" s="295"/>
      <c r="E50" s="286"/>
      <c r="F50" s="287"/>
      <c r="G50" s="296"/>
      <c r="H50" s="287"/>
      <c r="I50" s="305"/>
      <c r="J50" s="307"/>
      <c r="K50" s="308"/>
      <c r="L50" s="300" t="s">
        <v>57</v>
      </c>
      <c r="M50" s="314"/>
      <c r="N50" s="287"/>
      <c r="O50" s="317"/>
      <c r="P50" s="317"/>
      <c r="Q50" s="325"/>
      <c r="R50" s="326"/>
      <c r="S50" s="327"/>
    </row>
    <row r="51" spans="1:19" s="290" customFormat="1" ht="9.6" customHeight="1">
      <c r="A51" s="293">
        <v>23</v>
      </c>
      <c r="B51" s="280"/>
      <c r="C51" s="280"/>
      <c r="D51" s="319"/>
      <c r="E51" s="300" t="s">
        <v>61</v>
      </c>
      <c r="F51" s="283" t="s">
        <v>62</v>
      </c>
      <c r="G51" s="284"/>
      <c r="H51" s="283" t="s">
        <v>19</v>
      </c>
      <c r="I51" s="285"/>
      <c r="J51" s="286"/>
      <c r="K51" s="311"/>
      <c r="L51" s="305" t="s">
        <v>174</v>
      </c>
      <c r="M51" s="320"/>
      <c r="N51" s="287"/>
      <c r="O51" s="317"/>
      <c r="P51" s="336"/>
      <c r="Q51" s="325"/>
      <c r="R51" s="326"/>
      <c r="S51" s="327"/>
    </row>
    <row r="52" spans="1:19" s="290" customFormat="1" ht="9.6" customHeight="1">
      <c r="A52" s="293"/>
      <c r="B52" s="294"/>
      <c r="C52" s="294"/>
      <c r="D52" s="295"/>
      <c r="E52" s="286"/>
      <c r="F52" s="287"/>
      <c r="G52" s="296"/>
      <c r="H52" s="297"/>
      <c r="I52" s="298"/>
      <c r="J52" s="300" t="s">
        <v>61</v>
      </c>
      <c r="K52" s="314"/>
      <c r="L52" s="286"/>
      <c r="M52" s="321"/>
      <c r="N52" s="287"/>
      <c r="O52" s="317"/>
      <c r="P52" s="317"/>
      <c r="Q52" s="325"/>
      <c r="R52" s="326"/>
      <c r="S52" s="327"/>
    </row>
    <row r="53" spans="1:19" s="290" customFormat="1" ht="9.6" customHeight="1">
      <c r="A53" s="279">
        <v>24</v>
      </c>
      <c r="B53" s="280"/>
      <c r="C53" s="280"/>
      <c r="D53" s="281">
        <v>4</v>
      </c>
      <c r="E53" s="300" t="s">
        <v>63</v>
      </c>
      <c r="F53" s="283" t="s">
        <v>64</v>
      </c>
      <c r="G53" s="284"/>
      <c r="H53" s="283" t="s">
        <v>19</v>
      </c>
      <c r="I53" s="304"/>
      <c r="J53" s="305" t="s">
        <v>177</v>
      </c>
      <c r="K53" s="286"/>
      <c r="L53" s="286"/>
      <c r="M53" s="286"/>
      <c r="N53" s="287"/>
      <c r="O53" s="317"/>
      <c r="P53" s="317"/>
      <c r="Q53" s="325"/>
      <c r="R53" s="326"/>
      <c r="S53" s="327"/>
    </row>
    <row r="54" spans="1:19" s="290" customFormat="1" ht="9.6" customHeight="1">
      <c r="A54" s="293"/>
      <c r="B54" s="294"/>
      <c r="C54" s="294"/>
      <c r="D54" s="295"/>
      <c r="E54" s="286"/>
      <c r="F54" s="287"/>
      <c r="G54" s="296"/>
      <c r="H54" s="287"/>
      <c r="I54" s="305"/>
      <c r="J54" s="286"/>
      <c r="K54" s="286"/>
      <c r="L54" s="286"/>
      <c r="M54" s="286"/>
      <c r="N54" s="307"/>
      <c r="O54" s="323"/>
      <c r="P54" s="324"/>
      <c r="Q54" s="325"/>
      <c r="R54" s="326"/>
      <c r="S54" s="327"/>
    </row>
    <row r="55" spans="1:19" s="290" customFormat="1" ht="9.6" customHeight="1">
      <c r="A55" s="279">
        <v>25</v>
      </c>
      <c r="B55" s="280"/>
      <c r="C55" s="280"/>
      <c r="D55" s="281">
        <v>5</v>
      </c>
      <c r="E55" s="300" t="s">
        <v>65</v>
      </c>
      <c r="F55" s="283" t="s">
        <v>66</v>
      </c>
      <c r="G55" s="284"/>
      <c r="H55" s="283" t="s">
        <v>19</v>
      </c>
      <c r="I55" s="285"/>
      <c r="J55" s="286"/>
      <c r="K55" s="286"/>
      <c r="L55" s="286"/>
      <c r="M55" s="286"/>
      <c r="N55" s="287"/>
      <c r="O55" s="317"/>
      <c r="P55" s="317"/>
      <c r="Q55" s="325"/>
      <c r="R55" s="326"/>
      <c r="S55" s="327"/>
    </row>
    <row r="56" spans="1:19" s="290" customFormat="1" ht="9.6" customHeight="1">
      <c r="A56" s="293"/>
      <c r="B56" s="294"/>
      <c r="C56" s="294"/>
      <c r="D56" s="295"/>
      <c r="E56" s="286"/>
      <c r="F56" s="287"/>
      <c r="G56" s="296"/>
      <c r="H56" s="297"/>
      <c r="I56" s="298"/>
      <c r="J56" s="300" t="s">
        <v>65</v>
      </c>
      <c r="K56" s="300"/>
      <c r="L56" s="286"/>
      <c r="M56" s="286"/>
      <c r="N56" s="287"/>
      <c r="O56" s="317"/>
      <c r="P56" s="317"/>
      <c r="Q56" s="325"/>
      <c r="R56" s="326"/>
      <c r="S56" s="327"/>
    </row>
    <row r="57" spans="1:19" s="290" customFormat="1" ht="9.6" customHeight="1">
      <c r="A57" s="293">
        <v>26</v>
      </c>
      <c r="B57" s="280"/>
      <c r="C57" s="280"/>
      <c r="D57" s="319"/>
      <c r="E57" s="300" t="s">
        <v>170</v>
      </c>
      <c r="F57" s="283" t="s">
        <v>37</v>
      </c>
      <c r="G57" s="284"/>
      <c r="H57" s="322" t="s">
        <v>67</v>
      </c>
      <c r="I57" s="304"/>
      <c r="J57" s="305" t="s">
        <v>68</v>
      </c>
      <c r="K57" s="306"/>
      <c r="L57" s="286"/>
      <c r="M57" s="286"/>
      <c r="N57" s="287"/>
      <c r="O57" s="317"/>
      <c r="P57" s="317"/>
      <c r="Q57" s="325"/>
      <c r="R57" s="326"/>
      <c r="S57" s="327"/>
    </row>
    <row r="58" spans="1:19" s="290" customFormat="1" ht="9.6" customHeight="1">
      <c r="A58" s="293"/>
      <c r="B58" s="294"/>
      <c r="C58" s="294"/>
      <c r="D58" s="295"/>
      <c r="E58" s="286"/>
      <c r="F58" s="287"/>
      <c r="G58" s="296"/>
      <c r="H58" s="287"/>
      <c r="I58" s="305"/>
      <c r="J58" s="307"/>
      <c r="K58" s="308"/>
      <c r="L58" s="300" t="s">
        <v>65</v>
      </c>
      <c r="M58" s="300"/>
      <c r="N58" s="287"/>
      <c r="O58" s="317"/>
      <c r="P58" s="317"/>
      <c r="Q58" s="325"/>
      <c r="R58" s="326"/>
      <c r="S58" s="327"/>
    </row>
    <row r="59" spans="1:19" s="290" customFormat="1" ht="9.6" customHeight="1">
      <c r="A59" s="293">
        <v>27</v>
      </c>
      <c r="B59" s="280"/>
      <c r="C59" s="280"/>
      <c r="D59" s="303" t="s">
        <v>20</v>
      </c>
      <c r="E59" s="300" t="s">
        <v>69</v>
      </c>
      <c r="F59" s="283" t="s">
        <v>70</v>
      </c>
      <c r="G59" s="284"/>
      <c r="H59" s="283" t="s">
        <v>19</v>
      </c>
      <c r="I59" s="285"/>
      <c r="J59" s="286"/>
      <c r="K59" s="311"/>
      <c r="L59" s="305" t="s">
        <v>174</v>
      </c>
      <c r="M59" s="306"/>
      <c r="N59" s="287"/>
      <c r="O59" s="317"/>
      <c r="P59" s="317"/>
      <c r="Q59" s="325"/>
      <c r="R59" s="326"/>
      <c r="S59" s="327"/>
    </row>
    <row r="60" spans="1:19" s="290" customFormat="1" ht="9.6" customHeight="1">
      <c r="A60" s="293"/>
      <c r="B60" s="313"/>
      <c r="C60" s="294"/>
      <c r="D60" s="295"/>
      <c r="E60" s="286"/>
      <c r="F60" s="287"/>
      <c r="G60" s="296"/>
      <c r="H60" s="297"/>
      <c r="I60" s="298"/>
      <c r="J60" s="300" t="s">
        <v>69</v>
      </c>
      <c r="K60" s="314"/>
      <c r="L60" s="286"/>
      <c r="M60" s="315"/>
      <c r="N60" s="287"/>
      <c r="O60" s="317"/>
      <c r="P60" s="317"/>
      <c r="Q60" s="325"/>
      <c r="R60" s="326"/>
      <c r="S60" s="327"/>
    </row>
    <row r="61" spans="1:19" s="290" customFormat="1" ht="9.6" customHeight="1">
      <c r="A61" s="293">
        <v>28</v>
      </c>
      <c r="B61" s="280"/>
      <c r="C61" s="280"/>
      <c r="D61" s="319"/>
      <c r="E61" s="300" t="s">
        <v>171</v>
      </c>
      <c r="F61" s="283" t="s">
        <v>18</v>
      </c>
      <c r="G61" s="284"/>
      <c r="H61" s="283" t="s">
        <v>67</v>
      </c>
      <c r="I61" s="304"/>
      <c r="J61" s="305" t="s">
        <v>68</v>
      </c>
      <c r="K61" s="286"/>
      <c r="L61" s="286"/>
      <c r="M61" s="311"/>
      <c r="N61" s="287"/>
      <c r="O61" s="317"/>
      <c r="P61" s="317"/>
      <c r="Q61" s="325"/>
      <c r="R61" s="326"/>
      <c r="S61" s="327"/>
    </row>
    <row r="62" spans="1:19" s="290" customFormat="1" ht="9.6" customHeight="1">
      <c r="A62" s="293"/>
      <c r="B62" s="294"/>
      <c r="C62" s="294"/>
      <c r="D62" s="295"/>
      <c r="E62" s="286"/>
      <c r="F62" s="287"/>
      <c r="G62" s="296"/>
      <c r="H62" s="287"/>
      <c r="I62" s="305"/>
      <c r="J62" s="286"/>
      <c r="K62" s="286"/>
      <c r="L62" s="307"/>
      <c r="M62" s="308"/>
      <c r="N62" s="335" t="s">
        <v>73</v>
      </c>
      <c r="O62" s="283"/>
      <c r="P62" s="317"/>
      <c r="Q62" s="325"/>
      <c r="R62" s="326"/>
      <c r="S62" s="327"/>
    </row>
    <row r="63" spans="1:19" s="290" customFormat="1" ht="9.6" customHeight="1">
      <c r="A63" s="293">
        <v>29</v>
      </c>
      <c r="B63" s="280"/>
      <c r="C63" s="280"/>
      <c r="D63" s="303"/>
      <c r="E63" s="300" t="s">
        <v>71</v>
      </c>
      <c r="F63" s="283" t="s">
        <v>32</v>
      </c>
      <c r="G63" s="284"/>
      <c r="H63" s="283" t="s">
        <v>19</v>
      </c>
      <c r="I63" s="285"/>
      <c r="J63" s="286"/>
      <c r="K63" s="286"/>
      <c r="L63" s="286"/>
      <c r="M63" s="311"/>
      <c r="N63" s="316" t="s">
        <v>206</v>
      </c>
      <c r="O63" s="287"/>
      <c r="P63" s="317"/>
      <c r="Q63" s="325"/>
      <c r="R63" s="326"/>
      <c r="S63" s="327"/>
    </row>
    <row r="64" spans="1:19" s="290" customFormat="1" ht="9.6" customHeight="1">
      <c r="A64" s="293"/>
      <c r="B64" s="294"/>
      <c r="C64" s="294"/>
      <c r="D64" s="295"/>
      <c r="E64" s="286"/>
      <c r="F64" s="287"/>
      <c r="G64" s="296"/>
      <c r="H64" s="297"/>
      <c r="I64" s="298"/>
      <c r="J64" s="300" t="s">
        <v>71</v>
      </c>
      <c r="K64" s="300"/>
      <c r="L64" s="286"/>
      <c r="M64" s="311"/>
      <c r="N64" s="287"/>
      <c r="O64" s="287"/>
      <c r="P64" s="317"/>
      <c r="Q64" s="325"/>
      <c r="R64" s="326"/>
      <c r="S64" s="327"/>
    </row>
    <row r="65" spans="1:21" s="290" customFormat="1" ht="9.6" customHeight="1">
      <c r="A65" s="293">
        <v>30</v>
      </c>
      <c r="B65" s="280"/>
      <c r="C65" s="280"/>
      <c r="D65" s="303" t="s">
        <v>20</v>
      </c>
      <c r="E65" s="300" t="s">
        <v>72</v>
      </c>
      <c r="F65" s="283" t="s">
        <v>39</v>
      </c>
      <c r="G65" s="284"/>
      <c r="H65" s="283" t="s">
        <v>19</v>
      </c>
      <c r="I65" s="304"/>
      <c r="J65" s="305" t="s">
        <v>177</v>
      </c>
      <c r="K65" s="306"/>
      <c r="L65" s="286"/>
      <c r="M65" s="311"/>
      <c r="N65" s="287"/>
      <c r="O65" s="287"/>
      <c r="P65" s="317"/>
      <c r="Q65" s="325"/>
      <c r="R65" s="326"/>
      <c r="S65" s="327"/>
    </row>
    <row r="66" spans="1:21" s="290" customFormat="1" ht="9.6" customHeight="1">
      <c r="A66" s="293"/>
      <c r="B66" s="294"/>
      <c r="C66" s="294"/>
      <c r="D66" s="295"/>
      <c r="E66" s="286"/>
      <c r="F66" s="287"/>
      <c r="G66" s="296"/>
      <c r="H66" s="287"/>
      <c r="I66" s="305"/>
      <c r="J66" s="307"/>
      <c r="K66" s="308"/>
      <c r="L66" s="335" t="s">
        <v>73</v>
      </c>
      <c r="M66" s="314"/>
      <c r="N66" s="317"/>
      <c r="O66" s="317"/>
      <c r="P66" s="337"/>
      <c r="Q66" s="327"/>
      <c r="R66" s="327"/>
      <c r="S66" s="327"/>
    </row>
    <row r="67" spans="1:21" s="290" customFormat="1" ht="9.6" customHeight="1">
      <c r="A67" s="293">
        <v>31</v>
      </c>
      <c r="B67" s="280"/>
      <c r="C67" s="280"/>
      <c r="D67" s="319"/>
      <c r="E67" s="300" t="s">
        <v>73</v>
      </c>
      <c r="F67" s="283" t="s">
        <v>39</v>
      </c>
      <c r="G67" s="284"/>
      <c r="H67" s="283" t="s">
        <v>19</v>
      </c>
      <c r="I67" s="285"/>
      <c r="J67" s="286"/>
      <c r="K67" s="311"/>
      <c r="L67" s="305" t="s">
        <v>162</v>
      </c>
      <c r="M67" s="320"/>
      <c r="N67" s="317"/>
      <c r="O67" s="338"/>
      <c r="P67" s="337"/>
      <c r="Q67" s="327"/>
      <c r="R67" s="327"/>
      <c r="S67" s="327"/>
    </row>
    <row r="68" spans="1:21" s="290" customFormat="1" ht="9.6" customHeight="1">
      <c r="A68" s="293"/>
      <c r="B68" s="294"/>
      <c r="C68" s="294"/>
      <c r="D68" s="295"/>
      <c r="E68" s="286"/>
      <c r="F68" s="287"/>
      <c r="G68" s="296"/>
      <c r="H68" s="297"/>
      <c r="I68" s="298"/>
      <c r="J68" s="335" t="s">
        <v>73</v>
      </c>
      <c r="K68" s="314"/>
      <c r="L68" s="286"/>
      <c r="M68" s="321"/>
      <c r="N68" s="317"/>
      <c r="O68" s="339"/>
      <c r="P68" s="339"/>
      <c r="Q68" s="340"/>
      <c r="R68" s="327"/>
      <c r="S68" s="327"/>
    </row>
    <row r="69" spans="1:21" s="290" customFormat="1" ht="10.5" customHeight="1">
      <c r="A69" s="279">
        <v>32</v>
      </c>
      <c r="B69" s="280"/>
      <c r="C69" s="280"/>
      <c r="D69" s="281">
        <v>2</v>
      </c>
      <c r="E69" s="300" t="s">
        <v>74</v>
      </c>
      <c r="F69" s="283" t="s">
        <v>75</v>
      </c>
      <c r="G69" s="284"/>
      <c r="H69" s="283" t="s">
        <v>19</v>
      </c>
      <c r="I69" s="304"/>
      <c r="J69" s="305" t="s">
        <v>173</v>
      </c>
      <c r="K69" s="286"/>
      <c r="L69" s="286"/>
      <c r="M69" s="286"/>
      <c r="N69" s="317"/>
      <c r="O69" s="339"/>
      <c r="P69" s="339"/>
      <c r="Q69" s="340"/>
      <c r="R69" s="327"/>
      <c r="S69" s="327"/>
      <c r="U69" s="290" t="s">
        <v>76</v>
      </c>
    </row>
    <row r="70" spans="1:21" ht="12.75" customHeight="1">
      <c r="E70" s="343"/>
      <c r="F70" s="344"/>
      <c r="G70" s="345"/>
      <c r="H70" s="344"/>
      <c r="I70" s="346"/>
      <c r="J70" s="343"/>
      <c r="K70" s="346"/>
      <c r="L70" s="347"/>
      <c r="M70" s="347"/>
      <c r="N70" s="317"/>
      <c r="O70" s="346"/>
      <c r="P70" s="347"/>
      <c r="Q70" s="376"/>
      <c r="R70" s="376"/>
      <c r="S70" s="376"/>
    </row>
    <row r="71" spans="1:21" ht="15.75" customHeight="1">
      <c r="E71" s="343"/>
      <c r="F71" s="344"/>
      <c r="G71" s="344"/>
      <c r="H71" s="344"/>
      <c r="I71" s="346"/>
      <c r="J71" s="343"/>
      <c r="K71" s="346"/>
      <c r="L71" s="347"/>
      <c r="M71" s="324"/>
      <c r="N71" s="324"/>
      <c r="O71" s="346"/>
      <c r="P71" s="347"/>
      <c r="Q71" s="348"/>
      <c r="R71" s="349"/>
      <c r="S71" s="349"/>
    </row>
    <row r="72" spans="1:21" ht="15.75" customHeight="1">
      <c r="F72" s="350"/>
      <c r="G72" s="350"/>
      <c r="H72" s="350"/>
      <c r="L72" s="349"/>
      <c r="M72" s="352"/>
      <c r="N72" s="325"/>
      <c r="P72" s="347"/>
      <c r="Q72" s="348"/>
      <c r="R72" s="349"/>
      <c r="S72" s="349"/>
    </row>
    <row r="73" spans="1:21">
      <c r="L73" s="349"/>
      <c r="M73" s="348"/>
    </row>
    <row r="74" spans="1:21">
      <c r="L74" s="349"/>
    </row>
    <row r="75" spans="1:21">
      <c r="L75" s="349"/>
    </row>
    <row r="76" spans="1:21" ht="15.75">
      <c r="D76" s="353"/>
      <c r="E76" s="354" t="s">
        <v>77</v>
      </c>
      <c r="F76" s="354"/>
      <c r="G76" s="354"/>
      <c r="H76" s="354"/>
      <c r="I76" s="354"/>
      <c r="K76" s="370" t="s">
        <v>78</v>
      </c>
      <c r="L76" s="370"/>
      <c r="M76" s="370"/>
      <c r="N76" s="370"/>
    </row>
    <row r="77" spans="1:21" ht="15.75">
      <c r="D77" s="353"/>
      <c r="E77" s="354"/>
      <c r="F77" s="354"/>
      <c r="G77" s="354"/>
      <c r="H77" s="354"/>
      <c r="I77" s="354"/>
      <c r="J77" s="354"/>
      <c r="K77" s="354"/>
      <c r="L77" s="354"/>
    </row>
    <row r="78" spans="1:21" ht="15.75">
      <c r="D78" s="353"/>
      <c r="E78" s="354"/>
      <c r="F78" s="354"/>
      <c r="G78" s="354"/>
      <c r="H78" s="354"/>
      <c r="I78" s="354"/>
      <c r="J78" s="354"/>
      <c r="K78" s="354"/>
      <c r="L78" s="354"/>
    </row>
    <row r="79" spans="1:21" ht="15.75">
      <c r="D79" s="353"/>
      <c r="E79" s="354"/>
      <c r="F79" s="354"/>
      <c r="G79" s="354"/>
      <c r="H79" s="354"/>
      <c r="I79" s="354"/>
      <c r="K79" s="354"/>
      <c r="L79" s="354"/>
    </row>
    <row r="82" spans="5:11">
      <c r="E82" s="341" t="s">
        <v>79</v>
      </c>
      <c r="G82" s="341" t="s">
        <v>80</v>
      </c>
      <c r="I82" s="355"/>
      <c r="K82" s="355"/>
    </row>
  </sheetData>
  <mergeCells count="7">
    <mergeCell ref="K76:N76"/>
    <mergeCell ref="J2:P2"/>
    <mergeCell ref="E3:F3"/>
    <mergeCell ref="J3:L3"/>
    <mergeCell ref="A4:C4"/>
    <mergeCell ref="O4:Q4"/>
    <mergeCell ref="Q70:S70"/>
  </mergeCells>
  <conditionalFormatting sqref="F67 F31 F53 F61 F69 F47 F11 F51 F13 F45 F15 F57 F17 F55 F19 F39 F21 H67 F23 F49 F25 F41 F27 F7 F29 F65 F9 F59 F33 H35 F35 F43 F37 F63">
    <cfRule type="expression" dxfId="818" priority="19" stopIfTrue="1">
      <formula>AND($D7&lt;9,$C7&gt;0)</formula>
    </cfRule>
  </conditionalFormatting>
  <conditionalFormatting sqref="J10 J58 H12 H16 H20 H24 H28 H32 H36 H40 H44 H48 H52 H56 H60 H64 L14 N22 L30 N39 L46 N54 J66 H68 J18 J26 J34 J42 J50 L62 H8">
    <cfRule type="expression" dxfId="817" priority="16" stopIfTrue="1">
      <formula>AND($N$1="CU",H8="Umpire")</formula>
    </cfRule>
    <cfRule type="expression" dxfId="816" priority="17" stopIfTrue="1">
      <formula>AND($N$1="CU",H8&lt;&gt;"Umpire",I8&lt;&gt;"")</formula>
    </cfRule>
    <cfRule type="expression" dxfId="815" priority="18" stopIfTrue="1">
      <formula>AND($N$1="CU",H8&lt;&gt;"Umpire")</formula>
    </cfRule>
  </conditionalFormatting>
  <conditionalFormatting sqref="E69 E7 E11 E17 E15 E31 E19 E21 E23 E25 E27 E29 E9 E33 E35 E37 E39 E41 E43 E45 E47 E49 E51 E53 E55 E13 E59 E61 E63 E65 E67 E57 J8 J44 J16 J20 J28 J32 J40 J68 J60 J48 J56 J12 J64 J24 J52 J36 L10 L18 L26 L34 L42 L50 L58 L66 N30 N62 N46">
    <cfRule type="cellIs" dxfId="814" priority="14" stopIfTrue="1" operator="equal">
      <formula>"Bye"</formula>
    </cfRule>
    <cfRule type="expression" dxfId="813" priority="15" stopIfTrue="1">
      <formula>AND($D7&lt;9,$C7&gt;0)</formula>
    </cfRule>
  </conditionalFormatting>
  <conditionalFormatting sqref="M72 P54 P22 M71:N71">
    <cfRule type="expression" dxfId="812" priority="12" stopIfTrue="1">
      <formula>L22="as"</formula>
    </cfRule>
    <cfRule type="expression" dxfId="811" priority="13" stopIfTrue="1">
      <formula>L22="bs"</formula>
    </cfRule>
  </conditionalFormatting>
  <conditionalFormatting sqref="P38">
    <cfRule type="expression" dxfId="810" priority="10" stopIfTrue="1">
      <formula>O39="as"</formula>
    </cfRule>
    <cfRule type="expression" dxfId="809" priority="11" stopIfTrue="1">
      <formula>O39="bs"</formula>
    </cfRule>
  </conditionalFormatting>
  <conditionalFormatting sqref="D63 D49 D47 D13 D15 D17 D31 D41 D25 D45">
    <cfRule type="expression" dxfId="808" priority="7" stopIfTrue="1">
      <formula>AND($D13&gt;0,$D13&lt;9,$C13&gt;0)</formula>
    </cfRule>
    <cfRule type="expression" dxfId="807" priority="8" stopIfTrue="1">
      <formula>$D13&gt;0</formula>
    </cfRule>
    <cfRule type="expression" dxfId="806" priority="9" stopIfTrue="1">
      <formula>$E13="Bye"</formula>
    </cfRule>
  </conditionalFormatting>
  <conditionalFormatting sqref="B7 B9 B69 B13 B15 B17 B19 B21 B23 B25 B27 B29 B31 B33 B35 B37 B39 B41 B43 B45 B47 B49 B51 B53 B55 B57 B59 B61 B63 B65 B67">
    <cfRule type="cellIs" dxfId="805" priority="6" stopIfTrue="1" operator="equal">
      <formula>"DA"</formula>
    </cfRule>
  </conditionalFormatting>
  <conditionalFormatting sqref="I8 I12 I16 I20 I24 I28 I32 I36 I40 I44 I48 I52 I56 I60 I64 I68 K66 K58 K50 K42 K34 K26 K18 K10 M14 M30 M46 M62 O54 O39 O22">
    <cfRule type="expression" dxfId="804" priority="5" stopIfTrue="1">
      <formula>$N$1="CU"</formula>
    </cfRule>
  </conditionalFormatting>
  <conditionalFormatting sqref="N14">
    <cfRule type="cellIs" dxfId="803" priority="3" stopIfTrue="1" operator="equal">
      <formula>"Bye"</formula>
    </cfRule>
    <cfRule type="expression" dxfId="802" priority="4" stopIfTrue="1">
      <formula>AND($D14&lt;9,$C14&gt;0)</formula>
    </cfRule>
  </conditionalFormatting>
  <conditionalFormatting sqref="N14">
    <cfRule type="cellIs" dxfId="801" priority="1" stopIfTrue="1" operator="equal">
      <formula>"Bye"</formula>
    </cfRule>
    <cfRule type="expression" dxfId="800" priority="2" stopIfTrue="1">
      <formula>AND($D14&lt;9,$C14&gt;0)</formula>
    </cfRule>
  </conditionalFormatting>
  <pageMargins left="0.7" right="0.7" top="0.75" bottom="0.75" header="0.3" footer="0.3"/>
  <pageSetup paperSize="9" scale="7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x14:formula1>
            <xm:f>$T$7:$T$18</xm:f>
          </x14:formula1>
          <xm: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17" workbookViewId="0">
      <selection activeCell="F23" sqref="F23"/>
    </sheetView>
  </sheetViews>
  <sheetFormatPr defaultRowHeight="12.75"/>
  <cols>
    <col min="1" max="1" width="9.140625" style="1"/>
    <col min="2" max="2" width="29.42578125" style="1" customWidth="1"/>
    <col min="3" max="6" width="11.7109375" style="1" customWidth="1"/>
    <col min="7" max="257" width="9.140625" style="1"/>
    <col min="258" max="258" width="29.42578125" style="1" customWidth="1"/>
    <col min="259" max="262" width="11.7109375" style="1" customWidth="1"/>
    <col min="263" max="513" width="9.140625" style="1"/>
    <col min="514" max="514" width="29.42578125" style="1" customWidth="1"/>
    <col min="515" max="518" width="11.7109375" style="1" customWidth="1"/>
    <col min="519" max="769" width="9.140625" style="1"/>
    <col min="770" max="770" width="29.42578125" style="1" customWidth="1"/>
    <col min="771" max="774" width="11.7109375" style="1" customWidth="1"/>
    <col min="775" max="1025" width="9.140625" style="1"/>
    <col min="1026" max="1026" width="29.42578125" style="1" customWidth="1"/>
    <col min="1027" max="1030" width="11.7109375" style="1" customWidth="1"/>
    <col min="1031" max="1281" width="9.140625" style="1"/>
    <col min="1282" max="1282" width="29.42578125" style="1" customWidth="1"/>
    <col min="1283" max="1286" width="11.7109375" style="1" customWidth="1"/>
    <col min="1287" max="1537" width="9.140625" style="1"/>
    <col min="1538" max="1538" width="29.42578125" style="1" customWidth="1"/>
    <col min="1539" max="1542" width="11.7109375" style="1" customWidth="1"/>
    <col min="1543" max="1793" width="9.140625" style="1"/>
    <col min="1794" max="1794" width="29.42578125" style="1" customWidth="1"/>
    <col min="1795" max="1798" width="11.7109375" style="1" customWidth="1"/>
    <col min="1799" max="2049" width="9.140625" style="1"/>
    <col min="2050" max="2050" width="29.42578125" style="1" customWidth="1"/>
    <col min="2051" max="2054" width="11.7109375" style="1" customWidth="1"/>
    <col min="2055" max="2305" width="9.140625" style="1"/>
    <col min="2306" max="2306" width="29.42578125" style="1" customWidth="1"/>
    <col min="2307" max="2310" width="11.7109375" style="1" customWidth="1"/>
    <col min="2311" max="2561" width="9.140625" style="1"/>
    <col min="2562" max="2562" width="29.42578125" style="1" customWidth="1"/>
    <col min="2563" max="2566" width="11.7109375" style="1" customWidth="1"/>
    <col min="2567" max="2817" width="9.140625" style="1"/>
    <col min="2818" max="2818" width="29.42578125" style="1" customWidth="1"/>
    <col min="2819" max="2822" width="11.7109375" style="1" customWidth="1"/>
    <col min="2823" max="3073" width="9.140625" style="1"/>
    <col min="3074" max="3074" width="29.42578125" style="1" customWidth="1"/>
    <col min="3075" max="3078" width="11.7109375" style="1" customWidth="1"/>
    <col min="3079" max="3329" width="9.140625" style="1"/>
    <col min="3330" max="3330" width="29.42578125" style="1" customWidth="1"/>
    <col min="3331" max="3334" width="11.7109375" style="1" customWidth="1"/>
    <col min="3335" max="3585" width="9.140625" style="1"/>
    <col min="3586" max="3586" width="29.42578125" style="1" customWidth="1"/>
    <col min="3587" max="3590" width="11.7109375" style="1" customWidth="1"/>
    <col min="3591" max="3841" width="9.140625" style="1"/>
    <col min="3842" max="3842" width="29.42578125" style="1" customWidth="1"/>
    <col min="3843" max="3846" width="11.7109375" style="1" customWidth="1"/>
    <col min="3847" max="4097" width="9.140625" style="1"/>
    <col min="4098" max="4098" width="29.42578125" style="1" customWidth="1"/>
    <col min="4099" max="4102" width="11.7109375" style="1" customWidth="1"/>
    <col min="4103" max="4353" width="9.140625" style="1"/>
    <col min="4354" max="4354" width="29.42578125" style="1" customWidth="1"/>
    <col min="4355" max="4358" width="11.7109375" style="1" customWidth="1"/>
    <col min="4359" max="4609" width="9.140625" style="1"/>
    <col min="4610" max="4610" width="29.42578125" style="1" customWidth="1"/>
    <col min="4611" max="4614" width="11.7109375" style="1" customWidth="1"/>
    <col min="4615" max="4865" width="9.140625" style="1"/>
    <col min="4866" max="4866" width="29.42578125" style="1" customWidth="1"/>
    <col min="4867" max="4870" width="11.7109375" style="1" customWidth="1"/>
    <col min="4871" max="5121" width="9.140625" style="1"/>
    <col min="5122" max="5122" width="29.42578125" style="1" customWidth="1"/>
    <col min="5123" max="5126" width="11.7109375" style="1" customWidth="1"/>
    <col min="5127" max="5377" width="9.140625" style="1"/>
    <col min="5378" max="5378" width="29.42578125" style="1" customWidth="1"/>
    <col min="5379" max="5382" width="11.7109375" style="1" customWidth="1"/>
    <col min="5383" max="5633" width="9.140625" style="1"/>
    <col min="5634" max="5634" width="29.42578125" style="1" customWidth="1"/>
    <col min="5635" max="5638" width="11.7109375" style="1" customWidth="1"/>
    <col min="5639" max="5889" width="9.140625" style="1"/>
    <col min="5890" max="5890" width="29.42578125" style="1" customWidth="1"/>
    <col min="5891" max="5894" width="11.7109375" style="1" customWidth="1"/>
    <col min="5895" max="6145" width="9.140625" style="1"/>
    <col min="6146" max="6146" width="29.42578125" style="1" customWidth="1"/>
    <col min="6147" max="6150" width="11.7109375" style="1" customWidth="1"/>
    <col min="6151" max="6401" width="9.140625" style="1"/>
    <col min="6402" max="6402" width="29.42578125" style="1" customWidth="1"/>
    <col min="6403" max="6406" width="11.7109375" style="1" customWidth="1"/>
    <col min="6407" max="6657" width="9.140625" style="1"/>
    <col min="6658" max="6658" width="29.42578125" style="1" customWidth="1"/>
    <col min="6659" max="6662" width="11.7109375" style="1" customWidth="1"/>
    <col min="6663" max="6913" width="9.140625" style="1"/>
    <col min="6914" max="6914" width="29.42578125" style="1" customWidth="1"/>
    <col min="6915" max="6918" width="11.7109375" style="1" customWidth="1"/>
    <col min="6919" max="7169" width="9.140625" style="1"/>
    <col min="7170" max="7170" width="29.42578125" style="1" customWidth="1"/>
    <col min="7171" max="7174" width="11.7109375" style="1" customWidth="1"/>
    <col min="7175" max="7425" width="9.140625" style="1"/>
    <col min="7426" max="7426" width="29.42578125" style="1" customWidth="1"/>
    <col min="7427" max="7430" width="11.7109375" style="1" customWidth="1"/>
    <col min="7431" max="7681" width="9.140625" style="1"/>
    <col min="7682" max="7682" width="29.42578125" style="1" customWidth="1"/>
    <col min="7683" max="7686" width="11.7109375" style="1" customWidth="1"/>
    <col min="7687" max="7937" width="9.140625" style="1"/>
    <col min="7938" max="7938" width="29.42578125" style="1" customWidth="1"/>
    <col min="7939" max="7942" width="11.7109375" style="1" customWidth="1"/>
    <col min="7943" max="8193" width="9.140625" style="1"/>
    <col min="8194" max="8194" width="29.42578125" style="1" customWidth="1"/>
    <col min="8195" max="8198" width="11.7109375" style="1" customWidth="1"/>
    <col min="8199" max="8449" width="9.140625" style="1"/>
    <col min="8450" max="8450" width="29.42578125" style="1" customWidth="1"/>
    <col min="8451" max="8454" width="11.7109375" style="1" customWidth="1"/>
    <col min="8455" max="8705" width="9.140625" style="1"/>
    <col min="8706" max="8706" width="29.42578125" style="1" customWidth="1"/>
    <col min="8707" max="8710" width="11.7109375" style="1" customWidth="1"/>
    <col min="8711" max="8961" width="9.140625" style="1"/>
    <col min="8962" max="8962" width="29.42578125" style="1" customWidth="1"/>
    <col min="8963" max="8966" width="11.7109375" style="1" customWidth="1"/>
    <col min="8967" max="9217" width="9.140625" style="1"/>
    <col min="9218" max="9218" width="29.42578125" style="1" customWidth="1"/>
    <col min="9219" max="9222" width="11.7109375" style="1" customWidth="1"/>
    <col min="9223" max="9473" width="9.140625" style="1"/>
    <col min="9474" max="9474" width="29.42578125" style="1" customWidth="1"/>
    <col min="9475" max="9478" width="11.7109375" style="1" customWidth="1"/>
    <col min="9479" max="9729" width="9.140625" style="1"/>
    <col min="9730" max="9730" width="29.42578125" style="1" customWidth="1"/>
    <col min="9731" max="9734" width="11.7109375" style="1" customWidth="1"/>
    <col min="9735" max="9985" width="9.140625" style="1"/>
    <col min="9986" max="9986" width="29.42578125" style="1" customWidth="1"/>
    <col min="9987" max="9990" width="11.7109375" style="1" customWidth="1"/>
    <col min="9991" max="10241" width="9.140625" style="1"/>
    <col min="10242" max="10242" width="29.42578125" style="1" customWidth="1"/>
    <col min="10243" max="10246" width="11.7109375" style="1" customWidth="1"/>
    <col min="10247" max="10497" width="9.140625" style="1"/>
    <col min="10498" max="10498" width="29.42578125" style="1" customWidth="1"/>
    <col min="10499" max="10502" width="11.7109375" style="1" customWidth="1"/>
    <col min="10503" max="10753" width="9.140625" style="1"/>
    <col min="10754" max="10754" width="29.42578125" style="1" customWidth="1"/>
    <col min="10755" max="10758" width="11.7109375" style="1" customWidth="1"/>
    <col min="10759" max="11009" width="9.140625" style="1"/>
    <col min="11010" max="11010" width="29.42578125" style="1" customWidth="1"/>
    <col min="11011" max="11014" width="11.7109375" style="1" customWidth="1"/>
    <col min="11015" max="11265" width="9.140625" style="1"/>
    <col min="11266" max="11266" width="29.42578125" style="1" customWidth="1"/>
    <col min="11267" max="11270" width="11.7109375" style="1" customWidth="1"/>
    <col min="11271" max="11521" width="9.140625" style="1"/>
    <col min="11522" max="11522" width="29.42578125" style="1" customWidth="1"/>
    <col min="11523" max="11526" width="11.7109375" style="1" customWidth="1"/>
    <col min="11527" max="11777" width="9.140625" style="1"/>
    <col min="11778" max="11778" width="29.42578125" style="1" customWidth="1"/>
    <col min="11779" max="11782" width="11.7109375" style="1" customWidth="1"/>
    <col min="11783" max="12033" width="9.140625" style="1"/>
    <col min="12034" max="12034" width="29.42578125" style="1" customWidth="1"/>
    <col min="12035" max="12038" width="11.7109375" style="1" customWidth="1"/>
    <col min="12039" max="12289" width="9.140625" style="1"/>
    <col min="12290" max="12290" width="29.42578125" style="1" customWidth="1"/>
    <col min="12291" max="12294" width="11.7109375" style="1" customWidth="1"/>
    <col min="12295" max="12545" width="9.140625" style="1"/>
    <col min="12546" max="12546" width="29.42578125" style="1" customWidth="1"/>
    <col min="12547" max="12550" width="11.7109375" style="1" customWidth="1"/>
    <col min="12551" max="12801" width="9.140625" style="1"/>
    <col min="12802" max="12802" width="29.42578125" style="1" customWidth="1"/>
    <col min="12803" max="12806" width="11.7109375" style="1" customWidth="1"/>
    <col min="12807" max="13057" width="9.140625" style="1"/>
    <col min="13058" max="13058" width="29.42578125" style="1" customWidth="1"/>
    <col min="13059" max="13062" width="11.7109375" style="1" customWidth="1"/>
    <col min="13063" max="13313" width="9.140625" style="1"/>
    <col min="13314" max="13314" width="29.42578125" style="1" customWidth="1"/>
    <col min="13315" max="13318" width="11.7109375" style="1" customWidth="1"/>
    <col min="13319" max="13569" width="9.140625" style="1"/>
    <col min="13570" max="13570" width="29.42578125" style="1" customWidth="1"/>
    <col min="13571" max="13574" width="11.7109375" style="1" customWidth="1"/>
    <col min="13575" max="13825" width="9.140625" style="1"/>
    <col min="13826" max="13826" width="29.42578125" style="1" customWidth="1"/>
    <col min="13827" max="13830" width="11.7109375" style="1" customWidth="1"/>
    <col min="13831" max="14081" width="9.140625" style="1"/>
    <col min="14082" max="14082" width="29.42578125" style="1" customWidth="1"/>
    <col min="14083" max="14086" width="11.7109375" style="1" customWidth="1"/>
    <col min="14087" max="14337" width="9.140625" style="1"/>
    <col min="14338" max="14338" width="29.42578125" style="1" customWidth="1"/>
    <col min="14339" max="14342" width="11.7109375" style="1" customWidth="1"/>
    <col min="14343" max="14593" width="9.140625" style="1"/>
    <col min="14594" max="14594" width="29.42578125" style="1" customWidth="1"/>
    <col min="14595" max="14598" width="11.7109375" style="1" customWidth="1"/>
    <col min="14599" max="14849" width="9.140625" style="1"/>
    <col min="14850" max="14850" width="29.42578125" style="1" customWidth="1"/>
    <col min="14851" max="14854" width="11.7109375" style="1" customWidth="1"/>
    <col min="14855" max="15105" width="9.140625" style="1"/>
    <col min="15106" max="15106" width="29.42578125" style="1" customWidth="1"/>
    <col min="15107" max="15110" width="11.7109375" style="1" customWidth="1"/>
    <col min="15111" max="15361" width="9.140625" style="1"/>
    <col min="15362" max="15362" width="29.42578125" style="1" customWidth="1"/>
    <col min="15363" max="15366" width="11.7109375" style="1" customWidth="1"/>
    <col min="15367" max="15617" width="9.140625" style="1"/>
    <col min="15618" max="15618" width="29.42578125" style="1" customWidth="1"/>
    <col min="15619" max="15622" width="11.7109375" style="1" customWidth="1"/>
    <col min="15623" max="15873" width="9.140625" style="1"/>
    <col min="15874" max="15874" width="29.42578125" style="1" customWidth="1"/>
    <col min="15875" max="15878" width="11.7109375" style="1" customWidth="1"/>
    <col min="15879" max="16129" width="9.140625" style="1"/>
    <col min="16130" max="16130" width="29.42578125" style="1" customWidth="1"/>
    <col min="16131" max="16134" width="11.7109375" style="1" customWidth="1"/>
    <col min="16135" max="16384" width="9.140625" style="1"/>
  </cols>
  <sheetData>
    <row r="1" spans="1:8" ht="22.5" customHeight="1">
      <c r="B1" s="383" t="s">
        <v>208</v>
      </c>
      <c r="C1" s="383"/>
      <c r="D1" s="383"/>
      <c r="E1" s="383"/>
      <c r="F1" s="383"/>
      <c r="G1" s="383"/>
      <c r="H1" s="383"/>
    </row>
    <row r="2" spans="1:8" ht="15.75" customHeight="1">
      <c r="B2" s="384" t="s">
        <v>142</v>
      </c>
      <c r="C2" s="384"/>
      <c r="D2" s="384"/>
      <c r="E2" s="384"/>
      <c r="F2" s="384"/>
      <c r="G2" s="384"/>
      <c r="H2" s="384"/>
    </row>
    <row r="3" spans="1:8" ht="12.75" customHeight="1">
      <c r="A3" s="3"/>
      <c r="B3" s="385" t="s">
        <v>143</v>
      </c>
      <c r="C3" s="385"/>
      <c r="D3" s="385"/>
      <c r="E3" s="385"/>
      <c r="F3" s="385"/>
      <c r="G3" s="385"/>
      <c r="H3" s="385"/>
    </row>
    <row r="4" spans="1:8" ht="12.75" customHeight="1">
      <c r="A4" s="3"/>
      <c r="B4" s="385"/>
      <c r="C4" s="385"/>
      <c r="D4" s="385"/>
      <c r="E4" s="385"/>
      <c r="F4" s="385"/>
      <c r="G4" s="385"/>
      <c r="H4" s="385"/>
    </row>
    <row r="5" spans="1:8">
      <c r="A5" s="3"/>
      <c r="B5" s="3"/>
      <c r="C5" s="3"/>
      <c r="D5" s="3"/>
      <c r="E5" s="3"/>
      <c r="F5" s="3"/>
      <c r="G5" s="3"/>
      <c r="H5" s="3"/>
    </row>
    <row r="6" spans="1:8" ht="13.5" customHeight="1" thickBot="1">
      <c r="A6" s="3"/>
      <c r="B6" s="3"/>
      <c r="C6" s="386" t="s">
        <v>81</v>
      </c>
      <c r="D6" s="386"/>
      <c r="E6" s="386"/>
      <c r="F6" s="3"/>
      <c r="G6" s="3"/>
      <c r="H6" s="3"/>
    </row>
    <row r="7" spans="1:8" ht="13.5" thickBot="1">
      <c r="A7" s="3"/>
      <c r="B7" s="4" t="s">
        <v>144</v>
      </c>
      <c r="C7" s="5">
        <v>1</v>
      </c>
      <c r="D7" s="5">
        <v>2</v>
      </c>
      <c r="E7" s="5">
        <v>3</v>
      </c>
      <c r="F7" s="6">
        <v>4</v>
      </c>
      <c r="G7" s="7" t="s">
        <v>145</v>
      </c>
      <c r="H7" s="8" t="s">
        <v>146</v>
      </c>
    </row>
    <row r="8" spans="1:8" ht="22.5" customHeight="1" thickTop="1">
      <c r="A8" s="3"/>
      <c r="B8" s="377" t="s">
        <v>197</v>
      </c>
      <c r="C8" s="9"/>
      <c r="D8" s="10">
        <v>1</v>
      </c>
      <c r="E8" s="11">
        <v>1</v>
      </c>
      <c r="F8" s="12">
        <v>1</v>
      </c>
      <c r="G8" s="379">
        <v>3</v>
      </c>
      <c r="H8" s="381" t="s">
        <v>226</v>
      </c>
    </row>
    <row r="9" spans="1:8" ht="22.5" customHeight="1">
      <c r="A9" s="3"/>
      <c r="B9" s="378"/>
      <c r="C9" s="13"/>
      <c r="D9" s="14" t="s">
        <v>224</v>
      </c>
      <c r="E9" s="15" t="s">
        <v>95</v>
      </c>
      <c r="F9" s="12" t="s">
        <v>210</v>
      </c>
      <c r="G9" s="380"/>
      <c r="H9" s="382"/>
    </row>
    <row r="10" spans="1:8" ht="21.75" customHeight="1">
      <c r="A10" s="3"/>
      <c r="B10" s="388" t="s">
        <v>198</v>
      </c>
      <c r="C10" s="14">
        <v>0</v>
      </c>
      <c r="D10" s="16"/>
      <c r="E10" s="15">
        <v>1</v>
      </c>
      <c r="F10" s="12">
        <v>1</v>
      </c>
      <c r="G10" s="389">
        <v>2</v>
      </c>
      <c r="H10" s="387" t="s">
        <v>227</v>
      </c>
    </row>
    <row r="11" spans="1:8" ht="22.5" customHeight="1">
      <c r="A11" s="3"/>
      <c r="B11" s="378"/>
      <c r="C11" s="14" t="s">
        <v>225</v>
      </c>
      <c r="D11" s="13"/>
      <c r="E11" s="15" t="s">
        <v>174</v>
      </c>
      <c r="F11" s="12" t="s">
        <v>177</v>
      </c>
      <c r="G11" s="380"/>
      <c r="H11" s="382"/>
    </row>
    <row r="12" spans="1:8" ht="21" customHeight="1">
      <c r="A12" s="3"/>
      <c r="B12" s="390" t="s">
        <v>199</v>
      </c>
      <c r="C12" s="15">
        <v>0</v>
      </c>
      <c r="D12" s="15">
        <v>0</v>
      </c>
      <c r="E12" s="16"/>
      <c r="F12" s="17">
        <v>0</v>
      </c>
      <c r="G12" s="389">
        <v>0</v>
      </c>
      <c r="H12" s="387" t="s">
        <v>229</v>
      </c>
    </row>
    <row r="13" spans="1:8" ht="19.5" customHeight="1">
      <c r="A13" s="3"/>
      <c r="B13" s="378"/>
      <c r="C13" s="15" t="s">
        <v>219</v>
      </c>
      <c r="D13" s="15" t="s">
        <v>215</v>
      </c>
      <c r="E13" s="13"/>
      <c r="F13" s="17" t="s">
        <v>230</v>
      </c>
      <c r="G13" s="380"/>
      <c r="H13" s="382"/>
    </row>
    <row r="14" spans="1:8" ht="19.5" customHeight="1">
      <c r="A14" s="3"/>
      <c r="B14" s="390" t="s">
        <v>200</v>
      </c>
      <c r="C14" s="15">
        <v>0</v>
      </c>
      <c r="D14" s="15">
        <v>0</v>
      </c>
      <c r="E14" s="14">
        <v>1</v>
      </c>
      <c r="F14" s="18"/>
      <c r="G14" s="389">
        <v>1</v>
      </c>
      <c r="H14" s="387" t="s">
        <v>228</v>
      </c>
    </row>
    <row r="15" spans="1:8" ht="21.75" customHeight="1" thickBot="1">
      <c r="A15" s="3"/>
      <c r="B15" s="391"/>
      <c r="C15" s="12" t="s">
        <v>214</v>
      </c>
      <c r="D15" s="12" t="s">
        <v>220</v>
      </c>
      <c r="E15" s="17" t="s">
        <v>231</v>
      </c>
      <c r="F15" s="19"/>
      <c r="G15" s="392"/>
      <c r="H15" s="393"/>
    </row>
    <row r="16" spans="1:8">
      <c r="A16" s="3"/>
      <c r="B16" s="3"/>
      <c r="C16" s="3"/>
      <c r="D16" s="3"/>
      <c r="E16" s="3"/>
      <c r="F16" s="3"/>
      <c r="G16" s="3"/>
      <c r="H16" s="3"/>
    </row>
    <row r="17" spans="1:9" ht="13.5" customHeight="1" thickBot="1">
      <c r="A17" s="3"/>
      <c r="B17" s="3"/>
      <c r="C17" s="395" t="s">
        <v>0</v>
      </c>
      <c r="D17" s="395"/>
      <c r="E17" s="395"/>
      <c r="F17" s="3"/>
      <c r="G17" s="3"/>
      <c r="H17" s="3"/>
    </row>
    <row r="18" spans="1:9" ht="13.5" thickBot="1">
      <c r="A18" s="3"/>
      <c r="B18" s="4" t="s">
        <v>144</v>
      </c>
      <c r="C18" s="5">
        <v>1</v>
      </c>
      <c r="D18" s="5">
        <v>2</v>
      </c>
      <c r="E18" s="5">
        <v>3</v>
      </c>
      <c r="F18" s="6">
        <v>4</v>
      </c>
      <c r="G18" s="7" t="s">
        <v>145</v>
      </c>
      <c r="H18" s="8" t="s">
        <v>146</v>
      </c>
    </row>
    <row r="19" spans="1:9" ht="21" customHeight="1" thickTop="1">
      <c r="A19" s="3"/>
      <c r="B19" s="377" t="s">
        <v>202</v>
      </c>
      <c r="C19" s="9"/>
      <c r="D19" s="11">
        <v>1</v>
      </c>
      <c r="E19" s="11">
        <v>1</v>
      </c>
      <c r="F19" s="20">
        <v>1</v>
      </c>
      <c r="G19" s="379">
        <v>3</v>
      </c>
      <c r="H19" s="381" t="s">
        <v>226</v>
      </c>
    </row>
    <row r="20" spans="1:9" ht="21.75" customHeight="1">
      <c r="A20" s="3"/>
      <c r="B20" s="378"/>
      <c r="C20" s="13"/>
      <c r="D20" s="14" t="s">
        <v>213</v>
      </c>
      <c r="E20" s="15" t="s">
        <v>90</v>
      </c>
      <c r="F20" s="12" t="s">
        <v>216</v>
      </c>
      <c r="G20" s="380"/>
      <c r="H20" s="382"/>
    </row>
    <row r="21" spans="1:9" ht="21.75" customHeight="1">
      <c r="A21" s="3"/>
      <c r="B21" s="390" t="s">
        <v>201</v>
      </c>
      <c r="C21" s="14">
        <v>0</v>
      </c>
      <c r="D21" s="16"/>
      <c r="E21" s="15">
        <v>1</v>
      </c>
      <c r="F21" s="12">
        <v>1</v>
      </c>
      <c r="G21" s="389">
        <v>2</v>
      </c>
      <c r="H21" s="387" t="s">
        <v>227</v>
      </c>
    </row>
    <row r="22" spans="1:9" ht="20.25" customHeight="1">
      <c r="A22" s="3"/>
      <c r="B22" s="378"/>
      <c r="C22" s="14" t="s">
        <v>232</v>
      </c>
      <c r="D22" s="13"/>
      <c r="E22" s="15" t="s">
        <v>181</v>
      </c>
      <c r="F22" s="12" t="s">
        <v>222</v>
      </c>
      <c r="G22" s="380"/>
      <c r="H22" s="382"/>
    </row>
    <row r="23" spans="1:9" ht="19.5" customHeight="1">
      <c r="A23" s="3"/>
      <c r="B23" s="390" t="s">
        <v>203</v>
      </c>
      <c r="C23" s="15">
        <v>0</v>
      </c>
      <c r="D23" s="15">
        <v>0</v>
      </c>
      <c r="E23" s="16"/>
      <c r="F23" s="17">
        <v>0</v>
      </c>
      <c r="G23" s="389">
        <v>0</v>
      </c>
      <c r="H23" s="387" t="s">
        <v>229</v>
      </c>
    </row>
    <row r="24" spans="1:9" ht="19.5" customHeight="1">
      <c r="A24" s="3"/>
      <c r="B24" s="378"/>
      <c r="C24" s="15" t="s">
        <v>221</v>
      </c>
      <c r="D24" s="15" t="s">
        <v>218</v>
      </c>
      <c r="E24" s="13"/>
      <c r="F24" s="17" t="s">
        <v>233</v>
      </c>
      <c r="G24" s="380"/>
      <c r="H24" s="382"/>
      <c r="I24" s="2" t="s">
        <v>209</v>
      </c>
    </row>
    <row r="25" spans="1:9" ht="19.5" customHeight="1">
      <c r="A25" s="3"/>
      <c r="B25" s="390" t="s">
        <v>204</v>
      </c>
      <c r="C25" s="15">
        <v>0</v>
      </c>
      <c r="D25" s="15">
        <v>0</v>
      </c>
      <c r="E25" s="14">
        <v>1</v>
      </c>
      <c r="F25" s="18"/>
      <c r="G25" s="389">
        <v>1</v>
      </c>
      <c r="H25" s="387" t="s">
        <v>228</v>
      </c>
    </row>
    <row r="26" spans="1:9" ht="20.25" customHeight="1" thickBot="1">
      <c r="A26" s="3"/>
      <c r="B26" s="391"/>
      <c r="C26" s="21" t="s">
        <v>217</v>
      </c>
      <c r="D26" s="21" t="s">
        <v>223</v>
      </c>
      <c r="E26" s="22" t="s">
        <v>234</v>
      </c>
      <c r="F26" s="19"/>
      <c r="G26" s="392"/>
      <c r="H26" s="393"/>
    </row>
    <row r="27" spans="1:9">
      <c r="A27" s="3"/>
      <c r="B27" s="3"/>
      <c r="C27" s="3"/>
      <c r="D27" s="3"/>
      <c r="E27" s="3"/>
      <c r="F27" s="3"/>
      <c r="G27" s="3"/>
      <c r="H27" s="3"/>
    </row>
    <row r="28" spans="1:9">
      <c r="B28" s="362"/>
      <c r="C28" s="394"/>
      <c r="D28" s="394"/>
      <c r="E28" s="394"/>
      <c r="F28" s="394"/>
      <c r="G28" s="362"/>
    </row>
  </sheetData>
  <mergeCells count="30">
    <mergeCell ref="B25:B26"/>
    <mergeCell ref="G25:G26"/>
    <mergeCell ref="H25:H26"/>
    <mergeCell ref="C28:F28"/>
    <mergeCell ref="B14:B15"/>
    <mergeCell ref="G14:G15"/>
    <mergeCell ref="H14:H15"/>
    <mergeCell ref="C17:E17"/>
    <mergeCell ref="B19:B20"/>
    <mergeCell ref="G19:G20"/>
    <mergeCell ref="H19:H20"/>
    <mergeCell ref="B21:B22"/>
    <mergeCell ref="G21:G22"/>
    <mergeCell ref="H21:H22"/>
    <mergeCell ref="B23:B24"/>
    <mergeCell ref="G23:G24"/>
    <mergeCell ref="H23:H24"/>
    <mergeCell ref="B10:B11"/>
    <mergeCell ref="G10:G11"/>
    <mergeCell ref="H10:H11"/>
    <mergeCell ref="B12:B13"/>
    <mergeCell ref="G12:G13"/>
    <mergeCell ref="H12:H13"/>
    <mergeCell ref="B8:B9"/>
    <mergeCell ref="G8:G9"/>
    <mergeCell ref="H8:H9"/>
    <mergeCell ref="B1:H1"/>
    <mergeCell ref="B2:H2"/>
    <mergeCell ref="B3:H4"/>
    <mergeCell ref="C6:E6"/>
  </mergeCells>
  <pageMargins left="0.25" right="0.25"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tabSelected="1" workbookViewId="0">
      <selection activeCell="P40" sqref="P40"/>
    </sheetView>
  </sheetViews>
  <sheetFormatPr defaultRowHeight="15"/>
  <cols>
    <col min="1" max="1" width="3.28515625" style="117" customWidth="1"/>
    <col min="2" max="2" width="4.85546875" style="117" hidden="1" customWidth="1"/>
    <col min="3" max="3" width="0.140625" style="117" hidden="1" customWidth="1"/>
    <col min="4" max="4" width="3.7109375" style="117" customWidth="1"/>
    <col min="5" max="5" width="12" style="117" customWidth="1"/>
    <col min="6" max="6" width="2.7109375" style="117" customWidth="1"/>
    <col min="7" max="7" width="7.7109375" style="117" customWidth="1"/>
    <col min="8" max="8" width="5.85546875" style="117" customWidth="1"/>
    <col min="9" max="9" width="2.140625" style="126" customWidth="1"/>
    <col min="10" max="10" width="9.28515625" style="117" customWidth="1"/>
    <col min="11" max="11" width="1.7109375" style="126" customWidth="1"/>
    <col min="12" max="12" width="8.140625" style="117" customWidth="1"/>
    <col min="13" max="13" width="1.7109375" style="127" customWidth="1"/>
    <col min="14" max="14" width="4.5703125" style="117" customWidth="1"/>
    <col min="15" max="15" width="2.140625" style="126" customWidth="1"/>
    <col min="16" max="16" width="5.140625" style="117" customWidth="1"/>
    <col min="17" max="17" width="1.5703125" style="127" customWidth="1"/>
    <col min="18" max="18" width="0" style="117" hidden="1" customWidth="1"/>
    <col min="19" max="19" width="8.5703125" style="117" customWidth="1"/>
    <col min="20" max="20" width="7.140625" style="117" hidden="1" customWidth="1"/>
    <col min="21" max="256" width="9.140625" style="117"/>
    <col min="257" max="257" width="3.28515625" style="117" customWidth="1"/>
    <col min="258" max="258" width="4.85546875" style="117" customWidth="1"/>
    <col min="259" max="259" width="0.140625" style="117" customWidth="1"/>
    <col min="260" max="260" width="4.28515625" style="117" customWidth="1"/>
    <col min="261" max="261" width="15.7109375" style="117" customWidth="1"/>
    <col min="262" max="262" width="2.7109375" style="117" customWidth="1"/>
    <col min="263" max="263" width="7.7109375" style="117" customWidth="1"/>
    <col min="264" max="264" width="5.85546875" style="117" customWidth="1"/>
    <col min="265" max="265" width="4.5703125" style="117" customWidth="1"/>
    <col min="266" max="266" width="12.140625" style="117" customWidth="1"/>
    <col min="267" max="267" width="1.7109375" style="117" customWidth="1"/>
    <col min="268" max="268" width="10.7109375" style="117" customWidth="1"/>
    <col min="269" max="269" width="1.7109375" style="117" customWidth="1"/>
    <col min="270" max="270" width="10.7109375" style="117" customWidth="1"/>
    <col min="271" max="271" width="1.7109375" style="117" customWidth="1"/>
    <col min="272" max="272" width="9.85546875" style="117" customWidth="1"/>
    <col min="273" max="273" width="6.140625" style="117" customWidth="1"/>
    <col min="274" max="274" width="0" style="117" hidden="1" customWidth="1"/>
    <col min="275" max="275" width="8.5703125" style="117" customWidth="1"/>
    <col min="276" max="276" width="0" style="117" hidden="1" customWidth="1"/>
    <col min="277" max="512" width="9.140625" style="117"/>
    <col min="513" max="513" width="3.28515625" style="117" customWidth="1"/>
    <col min="514" max="514" width="4.85546875" style="117" customWidth="1"/>
    <col min="515" max="515" width="0.140625" style="117" customWidth="1"/>
    <col min="516" max="516" width="4.28515625" style="117" customWidth="1"/>
    <col min="517" max="517" width="15.7109375" style="117" customWidth="1"/>
    <col min="518" max="518" width="2.7109375" style="117" customWidth="1"/>
    <col min="519" max="519" width="7.7109375" style="117" customWidth="1"/>
    <col min="520" max="520" width="5.85546875" style="117" customWidth="1"/>
    <col min="521" max="521" width="4.5703125" style="117" customWidth="1"/>
    <col min="522" max="522" width="12.140625" style="117" customWidth="1"/>
    <col min="523" max="523" width="1.7109375" style="117" customWidth="1"/>
    <col min="524" max="524" width="10.7109375" style="117" customWidth="1"/>
    <col min="525" max="525" width="1.7109375" style="117" customWidth="1"/>
    <col min="526" max="526" width="10.7109375" style="117" customWidth="1"/>
    <col min="527" max="527" width="1.7109375" style="117" customWidth="1"/>
    <col min="528" max="528" width="9.85546875" style="117" customWidth="1"/>
    <col min="529" max="529" width="6.140625" style="117" customWidth="1"/>
    <col min="530" max="530" width="0" style="117" hidden="1" customWidth="1"/>
    <col min="531" max="531" width="8.5703125" style="117" customWidth="1"/>
    <col min="532" max="532" width="0" style="117" hidden="1" customWidth="1"/>
    <col min="533" max="768" width="9.140625" style="117"/>
    <col min="769" max="769" width="3.28515625" style="117" customWidth="1"/>
    <col min="770" max="770" width="4.85546875" style="117" customWidth="1"/>
    <col min="771" max="771" width="0.140625" style="117" customWidth="1"/>
    <col min="772" max="772" width="4.28515625" style="117" customWidth="1"/>
    <col min="773" max="773" width="15.7109375" style="117" customWidth="1"/>
    <col min="774" max="774" width="2.7109375" style="117" customWidth="1"/>
    <col min="775" max="775" width="7.7109375" style="117" customWidth="1"/>
    <col min="776" max="776" width="5.85546875" style="117" customWidth="1"/>
    <col min="777" max="777" width="4.5703125" style="117" customWidth="1"/>
    <col min="778" max="778" width="12.140625" style="117" customWidth="1"/>
    <col min="779" max="779" width="1.7109375" style="117" customWidth="1"/>
    <col min="780" max="780" width="10.7109375" style="117" customWidth="1"/>
    <col min="781" max="781" width="1.7109375" style="117" customWidth="1"/>
    <col min="782" max="782" width="10.7109375" style="117" customWidth="1"/>
    <col min="783" max="783" width="1.7109375" style="117" customWidth="1"/>
    <col min="784" max="784" width="9.85546875" style="117" customWidth="1"/>
    <col min="785" max="785" width="6.140625" style="117" customWidth="1"/>
    <col min="786" max="786" width="0" style="117" hidden="1" customWidth="1"/>
    <col min="787" max="787" width="8.5703125" style="117" customWidth="1"/>
    <col min="788" max="788" width="0" style="117" hidden="1" customWidth="1"/>
    <col min="789" max="1024" width="9.140625" style="117"/>
    <col min="1025" max="1025" width="3.28515625" style="117" customWidth="1"/>
    <col min="1026" max="1026" width="4.85546875" style="117" customWidth="1"/>
    <col min="1027" max="1027" width="0.140625" style="117" customWidth="1"/>
    <col min="1028" max="1028" width="4.28515625" style="117" customWidth="1"/>
    <col min="1029" max="1029" width="15.7109375" style="117" customWidth="1"/>
    <col min="1030" max="1030" width="2.7109375" style="117" customWidth="1"/>
    <col min="1031" max="1031" width="7.7109375" style="117" customWidth="1"/>
    <col min="1032" max="1032" width="5.85546875" style="117" customWidth="1"/>
    <col min="1033" max="1033" width="4.5703125" style="117" customWidth="1"/>
    <col min="1034" max="1034" width="12.140625" style="117" customWidth="1"/>
    <col min="1035" max="1035" width="1.7109375" style="117" customWidth="1"/>
    <col min="1036" max="1036" width="10.7109375" style="117" customWidth="1"/>
    <col min="1037" max="1037" width="1.7109375" style="117" customWidth="1"/>
    <col min="1038" max="1038" width="10.7109375" style="117" customWidth="1"/>
    <col min="1039" max="1039" width="1.7109375" style="117" customWidth="1"/>
    <col min="1040" max="1040" width="9.85546875" style="117" customWidth="1"/>
    <col min="1041" max="1041" width="6.140625" style="117" customWidth="1"/>
    <col min="1042" max="1042" width="0" style="117" hidden="1" customWidth="1"/>
    <col min="1043" max="1043" width="8.5703125" style="117" customWidth="1"/>
    <col min="1044" max="1044" width="0" style="117" hidden="1" customWidth="1"/>
    <col min="1045" max="1280" width="9.140625" style="117"/>
    <col min="1281" max="1281" width="3.28515625" style="117" customWidth="1"/>
    <col min="1282" max="1282" width="4.85546875" style="117" customWidth="1"/>
    <col min="1283" max="1283" width="0.140625" style="117" customWidth="1"/>
    <col min="1284" max="1284" width="4.28515625" style="117" customWidth="1"/>
    <col min="1285" max="1285" width="15.7109375" style="117" customWidth="1"/>
    <col min="1286" max="1286" width="2.7109375" style="117" customWidth="1"/>
    <col min="1287" max="1287" width="7.7109375" style="117" customWidth="1"/>
    <col min="1288" max="1288" width="5.85546875" style="117" customWidth="1"/>
    <col min="1289" max="1289" width="4.5703125" style="117" customWidth="1"/>
    <col min="1290" max="1290" width="12.140625" style="117" customWidth="1"/>
    <col min="1291" max="1291" width="1.7109375" style="117" customWidth="1"/>
    <col min="1292" max="1292" width="10.7109375" style="117" customWidth="1"/>
    <col min="1293" max="1293" width="1.7109375" style="117" customWidth="1"/>
    <col min="1294" max="1294" width="10.7109375" style="117" customWidth="1"/>
    <col min="1295" max="1295" width="1.7109375" style="117" customWidth="1"/>
    <col min="1296" max="1296" width="9.85546875" style="117" customWidth="1"/>
    <col min="1297" max="1297" width="6.140625" style="117" customWidth="1"/>
    <col min="1298" max="1298" width="0" style="117" hidden="1" customWidth="1"/>
    <col min="1299" max="1299" width="8.5703125" style="117" customWidth="1"/>
    <col min="1300" max="1300" width="0" style="117" hidden="1" customWidth="1"/>
    <col min="1301" max="1536" width="9.140625" style="117"/>
    <col min="1537" max="1537" width="3.28515625" style="117" customWidth="1"/>
    <col min="1538" max="1538" width="4.85546875" style="117" customWidth="1"/>
    <col min="1539" max="1539" width="0.140625" style="117" customWidth="1"/>
    <col min="1540" max="1540" width="4.28515625" style="117" customWidth="1"/>
    <col min="1541" max="1541" width="15.7109375" style="117" customWidth="1"/>
    <col min="1542" max="1542" width="2.7109375" style="117" customWidth="1"/>
    <col min="1543" max="1543" width="7.7109375" style="117" customWidth="1"/>
    <col min="1544" max="1544" width="5.85546875" style="117" customWidth="1"/>
    <col min="1545" max="1545" width="4.5703125" style="117" customWidth="1"/>
    <col min="1546" max="1546" width="12.140625" style="117" customWidth="1"/>
    <col min="1547" max="1547" width="1.7109375" style="117" customWidth="1"/>
    <col min="1548" max="1548" width="10.7109375" style="117" customWidth="1"/>
    <col min="1549" max="1549" width="1.7109375" style="117" customWidth="1"/>
    <col min="1550" max="1550" width="10.7109375" style="117" customWidth="1"/>
    <col min="1551" max="1551" width="1.7109375" style="117" customWidth="1"/>
    <col min="1552" max="1552" width="9.85546875" style="117" customWidth="1"/>
    <col min="1553" max="1553" width="6.140625" style="117" customWidth="1"/>
    <col min="1554" max="1554" width="0" style="117" hidden="1" customWidth="1"/>
    <col min="1555" max="1555" width="8.5703125" style="117" customWidth="1"/>
    <col min="1556" max="1556" width="0" style="117" hidden="1" customWidth="1"/>
    <col min="1557" max="1792" width="9.140625" style="117"/>
    <col min="1793" max="1793" width="3.28515625" style="117" customWidth="1"/>
    <col min="1794" max="1794" width="4.85546875" style="117" customWidth="1"/>
    <col min="1795" max="1795" width="0.140625" style="117" customWidth="1"/>
    <col min="1796" max="1796" width="4.28515625" style="117" customWidth="1"/>
    <col min="1797" max="1797" width="15.7109375" style="117" customWidth="1"/>
    <col min="1798" max="1798" width="2.7109375" style="117" customWidth="1"/>
    <col min="1799" max="1799" width="7.7109375" style="117" customWidth="1"/>
    <col min="1800" max="1800" width="5.85546875" style="117" customWidth="1"/>
    <col min="1801" max="1801" width="4.5703125" style="117" customWidth="1"/>
    <col min="1802" max="1802" width="12.140625" style="117" customWidth="1"/>
    <col min="1803" max="1803" width="1.7109375" style="117" customWidth="1"/>
    <col min="1804" max="1804" width="10.7109375" style="117" customWidth="1"/>
    <col min="1805" max="1805" width="1.7109375" style="117" customWidth="1"/>
    <col min="1806" max="1806" width="10.7109375" style="117" customWidth="1"/>
    <col min="1807" max="1807" width="1.7109375" style="117" customWidth="1"/>
    <col min="1808" max="1808" width="9.85546875" style="117" customWidth="1"/>
    <col min="1809" max="1809" width="6.140625" style="117" customWidth="1"/>
    <col min="1810" max="1810" width="0" style="117" hidden="1" customWidth="1"/>
    <col min="1811" max="1811" width="8.5703125" style="117" customWidth="1"/>
    <col min="1812" max="1812" width="0" style="117" hidden="1" customWidth="1"/>
    <col min="1813" max="2048" width="9.140625" style="117"/>
    <col min="2049" max="2049" width="3.28515625" style="117" customWidth="1"/>
    <col min="2050" max="2050" width="4.85546875" style="117" customWidth="1"/>
    <col min="2051" max="2051" width="0.140625" style="117" customWidth="1"/>
    <col min="2052" max="2052" width="4.28515625" style="117" customWidth="1"/>
    <col min="2053" max="2053" width="15.7109375" style="117" customWidth="1"/>
    <col min="2054" max="2054" width="2.7109375" style="117" customWidth="1"/>
    <col min="2055" max="2055" width="7.7109375" style="117" customWidth="1"/>
    <col min="2056" max="2056" width="5.85546875" style="117" customWidth="1"/>
    <col min="2057" max="2057" width="4.5703125" style="117" customWidth="1"/>
    <col min="2058" max="2058" width="12.140625" style="117" customWidth="1"/>
    <col min="2059" max="2059" width="1.7109375" style="117" customWidth="1"/>
    <col min="2060" max="2060" width="10.7109375" style="117" customWidth="1"/>
    <col min="2061" max="2061" width="1.7109375" style="117" customWidth="1"/>
    <col min="2062" max="2062" width="10.7109375" style="117" customWidth="1"/>
    <col min="2063" max="2063" width="1.7109375" style="117" customWidth="1"/>
    <col min="2064" max="2064" width="9.85546875" style="117" customWidth="1"/>
    <col min="2065" max="2065" width="6.140625" style="117" customWidth="1"/>
    <col min="2066" max="2066" width="0" style="117" hidden="1" customWidth="1"/>
    <col min="2067" max="2067" width="8.5703125" style="117" customWidth="1"/>
    <col min="2068" max="2068" width="0" style="117" hidden="1" customWidth="1"/>
    <col min="2069" max="2304" width="9.140625" style="117"/>
    <col min="2305" max="2305" width="3.28515625" style="117" customWidth="1"/>
    <col min="2306" max="2306" width="4.85546875" style="117" customWidth="1"/>
    <col min="2307" max="2307" width="0.140625" style="117" customWidth="1"/>
    <col min="2308" max="2308" width="4.28515625" style="117" customWidth="1"/>
    <col min="2309" max="2309" width="15.7109375" style="117" customWidth="1"/>
    <col min="2310" max="2310" width="2.7109375" style="117" customWidth="1"/>
    <col min="2311" max="2311" width="7.7109375" style="117" customWidth="1"/>
    <col min="2312" max="2312" width="5.85546875" style="117" customWidth="1"/>
    <col min="2313" max="2313" width="4.5703125" style="117" customWidth="1"/>
    <col min="2314" max="2314" width="12.140625" style="117" customWidth="1"/>
    <col min="2315" max="2315" width="1.7109375" style="117" customWidth="1"/>
    <col min="2316" max="2316" width="10.7109375" style="117" customWidth="1"/>
    <col min="2317" max="2317" width="1.7109375" style="117" customWidth="1"/>
    <col min="2318" max="2318" width="10.7109375" style="117" customWidth="1"/>
    <col min="2319" max="2319" width="1.7109375" style="117" customWidth="1"/>
    <col min="2320" max="2320" width="9.85546875" style="117" customWidth="1"/>
    <col min="2321" max="2321" width="6.140625" style="117" customWidth="1"/>
    <col min="2322" max="2322" width="0" style="117" hidden="1" customWidth="1"/>
    <col min="2323" max="2323" width="8.5703125" style="117" customWidth="1"/>
    <col min="2324" max="2324" width="0" style="117" hidden="1" customWidth="1"/>
    <col min="2325" max="2560" width="9.140625" style="117"/>
    <col min="2561" max="2561" width="3.28515625" style="117" customWidth="1"/>
    <col min="2562" max="2562" width="4.85546875" style="117" customWidth="1"/>
    <col min="2563" max="2563" width="0.140625" style="117" customWidth="1"/>
    <col min="2564" max="2564" width="4.28515625" style="117" customWidth="1"/>
    <col min="2565" max="2565" width="15.7109375" style="117" customWidth="1"/>
    <col min="2566" max="2566" width="2.7109375" style="117" customWidth="1"/>
    <col min="2567" max="2567" width="7.7109375" style="117" customWidth="1"/>
    <col min="2568" max="2568" width="5.85546875" style="117" customWidth="1"/>
    <col min="2569" max="2569" width="4.5703125" style="117" customWidth="1"/>
    <col min="2570" max="2570" width="12.140625" style="117" customWidth="1"/>
    <col min="2571" max="2571" width="1.7109375" style="117" customWidth="1"/>
    <col min="2572" max="2572" width="10.7109375" style="117" customWidth="1"/>
    <col min="2573" max="2573" width="1.7109375" style="117" customWidth="1"/>
    <col min="2574" max="2574" width="10.7109375" style="117" customWidth="1"/>
    <col min="2575" max="2575" width="1.7109375" style="117" customWidth="1"/>
    <col min="2576" max="2576" width="9.85546875" style="117" customWidth="1"/>
    <col min="2577" max="2577" width="6.140625" style="117" customWidth="1"/>
    <col min="2578" max="2578" width="0" style="117" hidden="1" customWidth="1"/>
    <col min="2579" max="2579" width="8.5703125" style="117" customWidth="1"/>
    <col min="2580" max="2580" width="0" style="117" hidden="1" customWidth="1"/>
    <col min="2581" max="2816" width="9.140625" style="117"/>
    <col min="2817" max="2817" width="3.28515625" style="117" customWidth="1"/>
    <col min="2818" max="2818" width="4.85546875" style="117" customWidth="1"/>
    <col min="2819" max="2819" width="0.140625" style="117" customWidth="1"/>
    <col min="2820" max="2820" width="4.28515625" style="117" customWidth="1"/>
    <col min="2821" max="2821" width="15.7109375" style="117" customWidth="1"/>
    <col min="2822" max="2822" width="2.7109375" style="117" customWidth="1"/>
    <col min="2823" max="2823" width="7.7109375" style="117" customWidth="1"/>
    <col min="2824" max="2824" width="5.85546875" style="117" customWidth="1"/>
    <col min="2825" max="2825" width="4.5703125" style="117" customWidth="1"/>
    <col min="2826" max="2826" width="12.140625" style="117" customWidth="1"/>
    <col min="2827" max="2827" width="1.7109375" style="117" customWidth="1"/>
    <col min="2828" max="2828" width="10.7109375" style="117" customWidth="1"/>
    <col min="2829" max="2829" width="1.7109375" style="117" customWidth="1"/>
    <col min="2830" max="2830" width="10.7109375" style="117" customWidth="1"/>
    <col min="2831" max="2831" width="1.7109375" style="117" customWidth="1"/>
    <col min="2832" max="2832" width="9.85546875" style="117" customWidth="1"/>
    <col min="2833" max="2833" width="6.140625" style="117" customWidth="1"/>
    <col min="2834" max="2834" width="0" style="117" hidden="1" customWidth="1"/>
    <col min="2835" max="2835" width="8.5703125" style="117" customWidth="1"/>
    <col min="2836" max="2836" width="0" style="117" hidden="1" customWidth="1"/>
    <col min="2837" max="3072" width="9.140625" style="117"/>
    <col min="3073" max="3073" width="3.28515625" style="117" customWidth="1"/>
    <col min="3074" max="3074" width="4.85546875" style="117" customWidth="1"/>
    <col min="3075" max="3075" width="0.140625" style="117" customWidth="1"/>
    <col min="3076" max="3076" width="4.28515625" style="117" customWidth="1"/>
    <col min="3077" max="3077" width="15.7109375" style="117" customWidth="1"/>
    <col min="3078" max="3078" width="2.7109375" style="117" customWidth="1"/>
    <col min="3079" max="3079" width="7.7109375" style="117" customWidth="1"/>
    <col min="3080" max="3080" width="5.85546875" style="117" customWidth="1"/>
    <col min="3081" max="3081" width="4.5703125" style="117" customWidth="1"/>
    <col min="3082" max="3082" width="12.140625" style="117" customWidth="1"/>
    <col min="3083" max="3083" width="1.7109375" style="117" customWidth="1"/>
    <col min="3084" max="3084" width="10.7109375" style="117" customWidth="1"/>
    <col min="3085" max="3085" width="1.7109375" style="117" customWidth="1"/>
    <col min="3086" max="3086" width="10.7109375" style="117" customWidth="1"/>
    <col min="3087" max="3087" width="1.7109375" style="117" customWidth="1"/>
    <col min="3088" max="3088" width="9.85546875" style="117" customWidth="1"/>
    <col min="3089" max="3089" width="6.140625" style="117" customWidth="1"/>
    <col min="3090" max="3090" width="0" style="117" hidden="1" customWidth="1"/>
    <col min="3091" max="3091" width="8.5703125" style="117" customWidth="1"/>
    <col min="3092" max="3092" width="0" style="117" hidden="1" customWidth="1"/>
    <col min="3093" max="3328" width="9.140625" style="117"/>
    <col min="3329" max="3329" width="3.28515625" style="117" customWidth="1"/>
    <col min="3330" max="3330" width="4.85546875" style="117" customWidth="1"/>
    <col min="3331" max="3331" width="0.140625" style="117" customWidth="1"/>
    <col min="3332" max="3332" width="4.28515625" style="117" customWidth="1"/>
    <col min="3333" max="3333" width="15.7109375" style="117" customWidth="1"/>
    <col min="3334" max="3334" width="2.7109375" style="117" customWidth="1"/>
    <col min="3335" max="3335" width="7.7109375" style="117" customWidth="1"/>
    <col min="3336" max="3336" width="5.85546875" style="117" customWidth="1"/>
    <col min="3337" max="3337" width="4.5703125" style="117" customWidth="1"/>
    <col min="3338" max="3338" width="12.140625" style="117" customWidth="1"/>
    <col min="3339" max="3339" width="1.7109375" style="117" customWidth="1"/>
    <col min="3340" max="3340" width="10.7109375" style="117" customWidth="1"/>
    <col min="3341" max="3341" width="1.7109375" style="117" customWidth="1"/>
    <col min="3342" max="3342" width="10.7109375" style="117" customWidth="1"/>
    <col min="3343" max="3343" width="1.7109375" style="117" customWidth="1"/>
    <col min="3344" max="3344" width="9.85546875" style="117" customWidth="1"/>
    <col min="3345" max="3345" width="6.140625" style="117" customWidth="1"/>
    <col min="3346" max="3346" width="0" style="117" hidden="1" customWidth="1"/>
    <col min="3347" max="3347" width="8.5703125" style="117" customWidth="1"/>
    <col min="3348" max="3348" width="0" style="117" hidden="1" customWidth="1"/>
    <col min="3349" max="3584" width="9.140625" style="117"/>
    <col min="3585" max="3585" width="3.28515625" style="117" customWidth="1"/>
    <col min="3586" max="3586" width="4.85546875" style="117" customWidth="1"/>
    <col min="3587" max="3587" width="0.140625" style="117" customWidth="1"/>
    <col min="3588" max="3588" width="4.28515625" style="117" customWidth="1"/>
    <col min="3589" max="3589" width="15.7109375" style="117" customWidth="1"/>
    <col min="3590" max="3590" width="2.7109375" style="117" customWidth="1"/>
    <col min="3591" max="3591" width="7.7109375" style="117" customWidth="1"/>
    <col min="3592" max="3592" width="5.85546875" style="117" customWidth="1"/>
    <col min="3593" max="3593" width="4.5703125" style="117" customWidth="1"/>
    <col min="3594" max="3594" width="12.140625" style="117" customWidth="1"/>
    <col min="3595" max="3595" width="1.7109375" style="117" customWidth="1"/>
    <col min="3596" max="3596" width="10.7109375" style="117" customWidth="1"/>
    <col min="3597" max="3597" width="1.7109375" style="117" customWidth="1"/>
    <col min="3598" max="3598" width="10.7109375" style="117" customWidth="1"/>
    <col min="3599" max="3599" width="1.7109375" style="117" customWidth="1"/>
    <col min="3600" max="3600" width="9.85546875" style="117" customWidth="1"/>
    <col min="3601" max="3601" width="6.140625" style="117" customWidth="1"/>
    <col min="3602" max="3602" width="0" style="117" hidden="1" customWidth="1"/>
    <col min="3603" max="3603" width="8.5703125" style="117" customWidth="1"/>
    <col min="3604" max="3604" width="0" style="117" hidden="1" customWidth="1"/>
    <col min="3605" max="3840" width="9.140625" style="117"/>
    <col min="3841" max="3841" width="3.28515625" style="117" customWidth="1"/>
    <col min="3842" max="3842" width="4.85546875" style="117" customWidth="1"/>
    <col min="3843" max="3843" width="0.140625" style="117" customWidth="1"/>
    <col min="3844" max="3844" width="4.28515625" style="117" customWidth="1"/>
    <col min="3845" max="3845" width="15.7109375" style="117" customWidth="1"/>
    <col min="3846" max="3846" width="2.7109375" style="117" customWidth="1"/>
    <col min="3847" max="3847" width="7.7109375" style="117" customWidth="1"/>
    <col min="3848" max="3848" width="5.85546875" style="117" customWidth="1"/>
    <col min="3849" max="3849" width="4.5703125" style="117" customWidth="1"/>
    <col min="3850" max="3850" width="12.140625" style="117" customWidth="1"/>
    <col min="3851" max="3851" width="1.7109375" style="117" customWidth="1"/>
    <col min="3852" max="3852" width="10.7109375" style="117" customWidth="1"/>
    <col min="3853" max="3853" width="1.7109375" style="117" customWidth="1"/>
    <col min="3854" max="3854" width="10.7109375" style="117" customWidth="1"/>
    <col min="3855" max="3855" width="1.7109375" style="117" customWidth="1"/>
    <col min="3856" max="3856" width="9.85546875" style="117" customWidth="1"/>
    <col min="3857" max="3857" width="6.140625" style="117" customWidth="1"/>
    <col min="3858" max="3858" width="0" style="117" hidden="1" customWidth="1"/>
    <col min="3859" max="3859" width="8.5703125" style="117" customWidth="1"/>
    <col min="3860" max="3860" width="0" style="117" hidden="1" customWidth="1"/>
    <col min="3861" max="4096" width="9.140625" style="117"/>
    <col min="4097" max="4097" width="3.28515625" style="117" customWidth="1"/>
    <col min="4098" max="4098" width="4.85546875" style="117" customWidth="1"/>
    <col min="4099" max="4099" width="0.140625" style="117" customWidth="1"/>
    <col min="4100" max="4100" width="4.28515625" style="117" customWidth="1"/>
    <col min="4101" max="4101" width="15.7109375" style="117" customWidth="1"/>
    <col min="4102" max="4102" width="2.7109375" style="117" customWidth="1"/>
    <col min="4103" max="4103" width="7.7109375" style="117" customWidth="1"/>
    <col min="4104" max="4104" width="5.85546875" style="117" customWidth="1"/>
    <col min="4105" max="4105" width="4.5703125" style="117" customWidth="1"/>
    <col min="4106" max="4106" width="12.140625" style="117" customWidth="1"/>
    <col min="4107" max="4107" width="1.7109375" style="117" customWidth="1"/>
    <col min="4108" max="4108" width="10.7109375" style="117" customWidth="1"/>
    <col min="4109" max="4109" width="1.7109375" style="117" customWidth="1"/>
    <col min="4110" max="4110" width="10.7109375" style="117" customWidth="1"/>
    <col min="4111" max="4111" width="1.7109375" style="117" customWidth="1"/>
    <col min="4112" max="4112" width="9.85546875" style="117" customWidth="1"/>
    <col min="4113" max="4113" width="6.140625" style="117" customWidth="1"/>
    <col min="4114" max="4114" width="0" style="117" hidden="1" customWidth="1"/>
    <col min="4115" max="4115" width="8.5703125" style="117" customWidth="1"/>
    <col min="4116" max="4116" width="0" style="117" hidden="1" customWidth="1"/>
    <col min="4117" max="4352" width="9.140625" style="117"/>
    <col min="4353" max="4353" width="3.28515625" style="117" customWidth="1"/>
    <col min="4354" max="4354" width="4.85546875" style="117" customWidth="1"/>
    <col min="4355" max="4355" width="0.140625" style="117" customWidth="1"/>
    <col min="4356" max="4356" width="4.28515625" style="117" customWidth="1"/>
    <col min="4357" max="4357" width="15.7109375" style="117" customWidth="1"/>
    <col min="4358" max="4358" width="2.7109375" style="117" customWidth="1"/>
    <col min="4359" max="4359" width="7.7109375" style="117" customWidth="1"/>
    <col min="4360" max="4360" width="5.85546875" style="117" customWidth="1"/>
    <col min="4361" max="4361" width="4.5703125" style="117" customWidth="1"/>
    <col min="4362" max="4362" width="12.140625" style="117" customWidth="1"/>
    <col min="4363" max="4363" width="1.7109375" style="117" customWidth="1"/>
    <col min="4364" max="4364" width="10.7109375" style="117" customWidth="1"/>
    <col min="4365" max="4365" width="1.7109375" style="117" customWidth="1"/>
    <col min="4366" max="4366" width="10.7109375" style="117" customWidth="1"/>
    <col min="4367" max="4367" width="1.7109375" style="117" customWidth="1"/>
    <col min="4368" max="4368" width="9.85546875" style="117" customWidth="1"/>
    <col min="4369" max="4369" width="6.140625" style="117" customWidth="1"/>
    <col min="4370" max="4370" width="0" style="117" hidden="1" customWidth="1"/>
    <col min="4371" max="4371" width="8.5703125" style="117" customWidth="1"/>
    <col min="4372" max="4372" width="0" style="117" hidden="1" customWidth="1"/>
    <col min="4373" max="4608" width="9.140625" style="117"/>
    <col min="4609" max="4609" width="3.28515625" style="117" customWidth="1"/>
    <col min="4610" max="4610" width="4.85546875" style="117" customWidth="1"/>
    <col min="4611" max="4611" width="0.140625" style="117" customWidth="1"/>
    <col min="4612" max="4612" width="4.28515625" style="117" customWidth="1"/>
    <col min="4613" max="4613" width="15.7109375" style="117" customWidth="1"/>
    <col min="4614" max="4614" width="2.7109375" style="117" customWidth="1"/>
    <col min="4615" max="4615" width="7.7109375" style="117" customWidth="1"/>
    <col min="4616" max="4616" width="5.85546875" style="117" customWidth="1"/>
    <col min="4617" max="4617" width="4.5703125" style="117" customWidth="1"/>
    <col min="4618" max="4618" width="12.140625" style="117" customWidth="1"/>
    <col min="4619" max="4619" width="1.7109375" style="117" customWidth="1"/>
    <col min="4620" max="4620" width="10.7109375" style="117" customWidth="1"/>
    <col min="4621" max="4621" width="1.7109375" style="117" customWidth="1"/>
    <col min="4622" max="4622" width="10.7109375" style="117" customWidth="1"/>
    <col min="4623" max="4623" width="1.7109375" style="117" customWidth="1"/>
    <col min="4624" max="4624" width="9.85546875" style="117" customWidth="1"/>
    <col min="4625" max="4625" width="6.140625" style="117" customWidth="1"/>
    <col min="4626" max="4626" width="0" style="117" hidden="1" customWidth="1"/>
    <col min="4627" max="4627" width="8.5703125" style="117" customWidth="1"/>
    <col min="4628" max="4628" width="0" style="117" hidden="1" customWidth="1"/>
    <col min="4629" max="4864" width="9.140625" style="117"/>
    <col min="4865" max="4865" width="3.28515625" style="117" customWidth="1"/>
    <col min="4866" max="4866" width="4.85546875" style="117" customWidth="1"/>
    <col min="4867" max="4867" width="0.140625" style="117" customWidth="1"/>
    <col min="4868" max="4868" width="4.28515625" style="117" customWidth="1"/>
    <col min="4869" max="4869" width="15.7109375" style="117" customWidth="1"/>
    <col min="4870" max="4870" width="2.7109375" style="117" customWidth="1"/>
    <col min="4871" max="4871" width="7.7109375" style="117" customWidth="1"/>
    <col min="4872" max="4872" width="5.85546875" style="117" customWidth="1"/>
    <col min="4873" max="4873" width="4.5703125" style="117" customWidth="1"/>
    <col min="4874" max="4874" width="12.140625" style="117" customWidth="1"/>
    <col min="4875" max="4875" width="1.7109375" style="117" customWidth="1"/>
    <col min="4876" max="4876" width="10.7109375" style="117" customWidth="1"/>
    <col min="4877" max="4877" width="1.7109375" style="117" customWidth="1"/>
    <col min="4878" max="4878" width="10.7109375" style="117" customWidth="1"/>
    <col min="4879" max="4879" width="1.7109375" style="117" customWidth="1"/>
    <col min="4880" max="4880" width="9.85546875" style="117" customWidth="1"/>
    <col min="4881" max="4881" width="6.140625" style="117" customWidth="1"/>
    <col min="4882" max="4882" width="0" style="117" hidden="1" customWidth="1"/>
    <col min="4883" max="4883" width="8.5703125" style="117" customWidth="1"/>
    <col min="4884" max="4884" width="0" style="117" hidden="1" customWidth="1"/>
    <col min="4885" max="5120" width="9.140625" style="117"/>
    <col min="5121" max="5121" width="3.28515625" style="117" customWidth="1"/>
    <col min="5122" max="5122" width="4.85546875" style="117" customWidth="1"/>
    <col min="5123" max="5123" width="0.140625" style="117" customWidth="1"/>
    <col min="5124" max="5124" width="4.28515625" style="117" customWidth="1"/>
    <col min="5125" max="5125" width="15.7109375" style="117" customWidth="1"/>
    <col min="5126" max="5126" width="2.7109375" style="117" customWidth="1"/>
    <col min="5127" max="5127" width="7.7109375" style="117" customWidth="1"/>
    <col min="5128" max="5128" width="5.85546875" style="117" customWidth="1"/>
    <col min="5129" max="5129" width="4.5703125" style="117" customWidth="1"/>
    <col min="5130" max="5130" width="12.140625" style="117" customWidth="1"/>
    <col min="5131" max="5131" width="1.7109375" style="117" customWidth="1"/>
    <col min="5132" max="5132" width="10.7109375" style="117" customWidth="1"/>
    <col min="5133" max="5133" width="1.7109375" style="117" customWidth="1"/>
    <col min="5134" max="5134" width="10.7109375" style="117" customWidth="1"/>
    <col min="5135" max="5135" width="1.7109375" style="117" customWidth="1"/>
    <col min="5136" max="5136" width="9.85546875" style="117" customWidth="1"/>
    <col min="5137" max="5137" width="6.140625" style="117" customWidth="1"/>
    <col min="5138" max="5138" width="0" style="117" hidden="1" customWidth="1"/>
    <col min="5139" max="5139" width="8.5703125" style="117" customWidth="1"/>
    <col min="5140" max="5140" width="0" style="117" hidden="1" customWidth="1"/>
    <col min="5141" max="5376" width="9.140625" style="117"/>
    <col min="5377" max="5377" width="3.28515625" style="117" customWidth="1"/>
    <col min="5378" max="5378" width="4.85546875" style="117" customWidth="1"/>
    <col min="5379" max="5379" width="0.140625" style="117" customWidth="1"/>
    <col min="5380" max="5380" width="4.28515625" style="117" customWidth="1"/>
    <col min="5381" max="5381" width="15.7109375" style="117" customWidth="1"/>
    <col min="5382" max="5382" width="2.7109375" style="117" customWidth="1"/>
    <col min="5383" max="5383" width="7.7109375" style="117" customWidth="1"/>
    <col min="5384" max="5384" width="5.85546875" style="117" customWidth="1"/>
    <col min="5385" max="5385" width="4.5703125" style="117" customWidth="1"/>
    <col min="5386" max="5386" width="12.140625" style="117" customWidth="1"/>
    <col min="5387" max="5387" width="1.7109375" style="117" customWidth="1"/>
    <col min="5388" max="5388" width="10.7109375" style="117" customWidth="1"/>
    <col min="5389" max="5389" width="1.7109375" style="117" customWidth="1"/>
    <col min="5390" max="5390" width="10.7109375" style="117" customWidth="1"/>
    <col min="5391" max="5391" width="1.7109375" style="117" customWidth="1"/>
    <col min="5392" max="5392" width="9.85546875" style="117" customWidth="1"/>
    <col min="5393" max="5393" width="6.140625" style="117" customWidth="1"/>
    <col min="5394" max="5394" width="0" style="117" hidden="1" customWidth="1"/>
    <col min="5395" max="5395" width="8.5703125" style="117" customWidth="1"/>
    <col min="5396" max="5396" width="0" style="117" hidden="1" customWidth="1"/>
    <col min="5397" max="5632" width="9.140625" style="117"/>
    <col min="5633" max="5633" width="3.28515625" style="117" customWidth="1"/>
    <col min="5634" max="5634" width="4.85546875" style="117" customWidth="1"/>
    <col min="5635" max="5635" width="0.140625" style="117" customWidth="1"/>
    <col min="5636" max="5636" width="4.28515625" style="117" customWidth="1"/>
    <col min="5637" max="5637" width="15.7109375" style="117" customWidth="1"/>
    <col min="5638" max="5638" width="2.7109375" style="117" customWidth="1"/>
    <col min="5639" max="5639" width="7.7109375" style="117" customWidth="1"/>
    <col min="5640" max="5640" width="5.85546875" style="117" customWidth="1"/>
    <col min="5641" max="5641" width="4.5703125" style="117" customWidth="1"/>
    <col min="5642" max="5642" width="12.140625" style="117" customWidth="1"/>
    <col min="5643" max="5643" width="1.7109375" style="117" customWidth="1"/>
    <col min="5644" max="5644" width="10.7109375" style="117" customWidth="1"/>
    <col min="5645" max="5645" width="1.7109375" style="117" customWidth="1"/>
    <col min="5646" max="5646" width="10.7109375" style="117" customWidth="1"/>
    <col min="5647" max="5647" width="1.7109375" style="117" customWidth="1"/>
    <col min="5648" max="5648" width="9.85546875" style="117" customWidth="1"/>
    <col min="5649" max="5649" width="6.140625" style="117" customWidth="1"/>
    <col min="5650" max="5650" width="0" style="117" hidden="1" customWidth="1"/>
    <col min="5651" max="5651" width="8.5703125" style="117" customWidth="1"/>
    <col min="5652" max="5652" width="0" style="117" hidden="1" customWidth="1"/>
    <col min="5653" max="5888" width="9.140625" style="117"/>
    <col min="5889" max="5889" width="3.28515625" style="117" customWidth="1"/>
    <col min="5890" max="5890" width="4.85546875" style="117" customWidth="1"/>
    <col min="5891" max="5891" width="0.140625" style="117" customWidth="1"/>
    <col min="5892" max="5892" width="4.28515625" style="117" customWidth="1"/>
    <col min="5893" max="5893" width="15.7109375" style="117" customWidth="1"/>
    <col min="5894" max="5894" width="2.7109375" style="117" customWidth="1"/>
    <col min="5895" max="5895" width="7.7109375" style="117" customWidth="1"/>
    <col min="5896" max="5896" width="5.85546875" style="117" customWidth="1"/>
    <col min="5897" max="5897" width="4.5703125" style="117" customWidth="1"/>
    <col min="5898" max="5898" width="12.140625" style="117" customWidth="1"/>
    <col min="5899" max="5899" width="1.7109375" style="117" customWidth="1"/>
    <col min="5900" max="5900" width="10.7109375" style="117" customWidth="1"/>
    <col min="5901" max="5901" width="1.7109375" style="117" customWidth="1"/>
    <col min="5902" max="5902" width="10.7109375" style="117" customWidth="1"/>
    <col min="5903" max="5903" width="1.7109375" style="117" customWidth="1"/>
    <col min="5904" max="5904" width="9.85546875" style="117" customWidth="1"/>
    <col min="5905" max="5905" width="6.140625" style="117" customWidth="1"/>
    <col min="5906" max="5906" width="0" style="117" hidden="1" customWidth="1"/>
    <col min="5907" max="5907" width="8.5703125" style="117" customWidth="1"/>
    <col min="5908" max="5908" width="0" style="117" hidden="1" customWidth="1"/>
    <col min="5909" max="6144" width="9.140625" style="117"/>
    <col min="6145" max="6145" width="3.28515625" style="117" customWidth="1"/>
    <col min="6146" max="6146" width="4.85546875" style="117" customWidth="1"/>
    <col min="6147" max="6147" width="0.140625" style="117" customWidth="1"/>
    <col min="6148" max="6148" width="4.28515625" style="117" customWidth="1"/>
    <col min="6149" max="6149" width="15.7109375" style="117" customWidth="1"/>
    <col min="6150" max="6150" width="2.7109375" style="117" customWidth="1"/>
    <col min="6151" max="6151" width="7.7109375" style="117" customWidth="1"/>
    <col min="6152" max="6152" width="5.85546875" style="117" customWidth="1"/>
    <col min="6153" max="6153" width="4.5703125" style="117" customWidth="1"/>
    <col min="6154" max="6154" width="12.140625" style="117" customWidth="1"/>
    <col min="6155" max="6155" width="1.7109375" style="117" customWidth="1"/>
    <col min="6156" max="6156" width="10.7109375" style="117" customWidth="1"/>
    <col min="6157" max="6157" width="1.7109375" style="117" customWidth="1"/>
    <col min="6158" max="6158" width="10.7109375" style="117" customWidth="1"/>
    <col min="6159" max="6159" width="1.7109375" style="117" customWidth="1"/>
    <col min="6160" max="6160" width="9.85546875" style="117" customWidth="1"/>
    <col min="6161" max="6161" width="6.140625" style="117" customWidth="1"/>
    <col min="6162" max="6162" width="0" style="117" hidden="1" customWidth="1"/>
    <col min="6163" max="6163" width="8.5703125" style="117" customWidth="1"/>
    <col min="6164" max="6164" width="0" style="117" hidden="1" customWidth="1"/>
    <col min="6165" max="6400" width="9.140625" style="117"/>
    <col min="6401" max="6401" width="3.28515625" style="117" customWidth="1"/>
    <col min="6402" max="6402" width="4.85546875" style="117" customWidth="1"/>
    <col min="6403" max="6403" width="0.140625" style="117" customWidth="1"/>
    <col min="6404" max="6404" width="4.28515625" style="117" customWidth="1"/>
    <col min="6405" max="6405" width="15.7109375" style="117" customWidth="1"/>
    <col min="6406" max="6406" width="2.7109375" style="117" customWidth="1"/>
    <col min="6407" max="6407" width="7.7109375" style="117" customWidth="1"/>
    <col min="6408" max="6408" width="5.85546875" style="117" customWidth="1"/>
    <col min="6409" max="6409" width="4.5703125" style="117" customWidth="1"/>
    <col min="6410" max="6410" width="12.140625" style="117" customWidth="1"/>
    <col min="6411" max="6411" width="1.7109375" style="117" customWidth="1"/>
    <col min="6412" max="6412" width="10.7109375" style="117" customWidth="1"/>
    <col min="6413" max="6413" width="1.7109375" style="117" customWidth="1"/>
    <col min="6414" max="6414" width="10.7109375" style="117" customWidth="1"/>
    <col min="6415" max="6415" width="1.7109375" style="117" customWidth="1"/>
    <col min="6416" max="6416" width="9.85546875" style="117" customWidth="1"/>
    <col min="6417" max="6417" width="6.140625" style="117" customWidth="1"/>
    <col min="6418" max="6418" width="0" style="117" hidden="1" customWidth="1"/>
    <col min="6419" max="6419" width="8.5703125" style="117" customWidth="1"/>
    <col min="6420" max="6420" width="0" style="117" hidden="1" customWidth="1"/>
    <col min="6421" max="6656" width="9.140625" style="117"/>
    <col min="6657" max="6657" width="3.28515625" style="117" customWidth="1"/>
    <col min="6658" max="6658" width="4.85546875" style="117" customWidth="1"/>
    <col min="6659" max="6659" width="0.140625" style="117" customWidth="1"/>
    <col min="6660" max="6660" width="4.28515625" style="117" customWidth="1"/>
    <col min="6661" max="6661" width="15.7109375" style="117" customWidth="1"/>
    <col min="6662" max="6662" width="2.7109375" style="117" customWidth="1"/>
    <col min="6663" max="6663" width="7.7109375" style="117" customWidth="1"/>
    <col min="6664" max="6664" width="5.85546875" style="117" customWidth="1"/>
    <col min="6665" max="6665" width="4.5703125" style="117" customWidth="1"/>
    <col min="6666" max="6666" width="12.140625" style="117" customWidth="1"/>
    <col min="6667" max="6667" width="1.7109375" style="117" customWidth="1"/>
    <col min="6668" max="6668" width="10.7109375" style="117" customWidth="1"/>
    <col min="6669" max="6669" width="1.7109375" style="117" customWidth="1"/>
    <col min="6670" max="6670" width="10.7109375" style="117" customWidth="1"/>
    <col min="6671" max="6671" width="1.7109375" style="117" customWidth="1"/>
    <col min="6672" max="6672" width="9.85546875" style="117" customWidth="1"/>
    <col min="6673" max="6673" width="6.140625" style="117" customWidth="1"/>
    <col min="6674" max="6674" width="0" style="117" hidden="1" customWidth="1"/>
    <col min="6675" max="6675" width="8.5703125" style="117" customWidth="1"/>
    <col min="6676" max="6676" width="0" style="117" hidden="1" customWidth="1"/>
    <col min="6677" max="6912" width="9.140625" style="117"/>
    <col min="6913" max="6913" width="3.28515625" style="117" customWidth="1"/>
    <col min="6914" max="6914" width="4.85546875" style="117" customWidth="1"/>
    <col min="6915" max="6915" width="0.140625" style="117" customWidth="1"/>
    <col min="6916" max="6916" width="4.28515625" style="117" customWidth="1"/>
    <col min="6917" max="6917" width="15.7109375" style="117" customWidth="1"/>
    <col min="6918" max="6918" width="2.7109375" style="117" customWidth="1"/>
    <col min="6919" max="6919" width="7.7109375" style="117" customWidth="1"/>
    <col min="6920" max="6920" width="5.85546875" style="117" customWidth="1"/>
    <col min="6921" max="6921" width="4.5703125" style="117" customWidth="1"/>
    <col min="6922" max="6922" width="12.140625" style="117" customWidth="1"/>
    <col min="6923" max="6923" width="1.7109375" style="117" customWidth="1"/>
    <col min="6924" max="6924" width="10.7109375" style="117" customWidth="1"/>
    <col min="6925" max="6925" width="1.7109375" style="117" customWidth="1"/>
    <col min="6926" max="6926" width="10.7109375" style="117" customWidth="1"/>
    <col min="6927" max="6927" width="1.7109375" style="117" customWidth="1"/>
    <col min="6928" max="6928" width="9.85546875" style="117" customWidth="1"/>
    <col min="6929" max="6929" width="6.140625" style="117" customWidth="1"/>
    <col min="6930" max="6930" width="0" style="117" hidden="1" customWidth="1"/>
    <col min="6931" max="6931" width="8.5703125" style="117" customWidth="1"/>
    <col min="6932" max="6932" width="0" style="117" hidden="1" customWidth="1"/>
    <col min="6933" max="7168" width="9.140625" style="117"/>
    <col min="7169" max="7169" width="3.28515625" style="117" customWidth="1"/>
    <col min="7170" max="7170" width="4.85546875" style="117" customWidth="1"/>
    <col min="7171" max="7171" width="0.140625" style="117" customWidth="1"/>
    <col min="7172" max="7172" width="4.28515625" style="117" customWidth="1"/>
    <col min="7173" max="7173" width="15.7109375" style="117" customWidth="1"/>
    <col min="7174" max="7174" width="2.7109375" style="117" customWidth="1"/>
    <col min="7175" max="7175" width="7.7109375" style="117" customWidth="1"/>
    <col min="7176" max="7176" width="5.85546875" style="117" customWidth="1"/>
    <col min="7177" max="7177" width="4.5703125" style="117" customWidth="1"/>
    <col min="7178" max="7178" width="12.140625" style="117" customWidth="1"/>
    <col min="7179" max="7179" width="1.7109375" style="117" customWidth="1"/>
    <col min="7180" max="7180" width="10.7109375" style="117" customWidth="1"/>
    <col min="7181" max="7181" width="1.7109375" style="117" customWidth="1"/>
    <col min="7182" max="7182" width="10.7109375" style="117" customWidth="1"/>
    <col min="7183" max="7183" width="1.7109375" style="117" customWidth="1"/>
    <col min="7184" max="7184" width="9.85546875" style="117" customWidth="1"/>
    <col min="7185" max="7185" width="6.140625" style="117" customWidth="1"/>
    <col min="7186" max="7186" width="0" style="117" hidden="1" customWidth="1"/>
    <col min="7187" max="7187" width="8.5703125" style="117" customWidth="1"/>
    <col min="7188" max="7188" width="0" style="117" hidden="1" customWidth="1"/>
    <col min="7189" max="7424" width="9.140625" style="117"/>
    <col min="7425" max="7425" width="3.28515625" style="117" customWidth="1"/>
    <col min="7426" max="7426" width="4.85546875" style="117" customWidth="1"/>
    <col min="7427" max="7427" width="0.140625" style="117" customWidth="1"/>
    <col min="7428" max="7428" width="4.28515625" style="117" customWidth="1"/>
    <col min="7429" max="7429" width="15.7109375" style="117" customWidth="1"/>
    <col min="7430" max="7430" width="2.7109375" style="117" customWidth="1"/>
    <col min="7431" max="7431" width="7.7109375" style="117" customWidth="1"/>
    <col min="7432" max="7432" width="5.85546875" style="117" customWidth="1"/>
    <col min="7433" max="7433" width="4.5703125" style="117" customWidth="1"/>
    <col min="7434" max="7434" width="12.140625" style="117" customWidth="1"/>
    <col min="7435" max="7435" width="1.7109375" style="117" customWidth="1"/>
    <col min="7436" max="7436" width="10.7109375" style="117" customWidth="1"/>
    <col min="7437" max="7437" width="1.7109375" style="117" customWidth="1"/>
    <col min="7438" max="7438" width="10.7109375" style="117" customWidth="1"/>
    <col min="7439" max="7439" width="1.7109375" style="117" customWidth="1"/>
    <col min="7440" max="7440" width="9.85546875" style="117" customWidth="1"/>
    <col min="7441" max="7441" width="6.140625" style="117" customWidth="1"/>
    <col min="7442" max="7442" width="0" style="117" hidden="1" customWidth="1"/>
    <col min="7443" max="7443" width="8.5703125" style="117" customWidth="1"/>
    <col min="7444" max="7444" width="0" style="117" hidden="1" customWidth="1"/>
    <col min="7445" max="7680" width="9.140625" style="117"/>
    <col min="7681" max="7681" width="3.28515625" style="117" customWidth="1"/>
    <col min="7682" max="7682" width="4.85546875" style="117" customWidth="1"/>
    <col min="7683" max="7683" width="0.140625" style="117" customWidth="1"/>
    <col min="7684" max="7684" width="4.28515625" style="117" customWidth="1"/>
    <col min="7685" max="7685" width="15.7109375" style="117" customWidth="1"/>
    <col min="7686" max="7686" width="2.7109375" style="117" customWidth="1"/>
    <col min="7687" max="7687" width="7.7109375" style="117" customWidth="1"/>
    <col min="7688" max="7688" width="5.85546875" style="117" customWidth="1"/>
    <col min="7689" max="7689" width="4.5703125" style="117" customWidth="1"/>
    <col min="7690" max="7690" width="12.140625" style="117" customWidth="1"/>
    <col min="7691" max="7691" width="1.7109375" style="117" customWidth="1"/>
    <col min="7692" max="7692" width="10.7109375" style="117" customWidth="1"/>
    <col min="7693" max="7693" width="1.7109375" style="117" customWidth="1"/>
    <col min="7694" max="7694" width="10.7109375" style="117" customWidth="1"/>
    <col min="7695" max="7695" width="1.7109375" style="117" customWidth="1"/>
    <col min="7696" max="7696" width="9.85546875" style="117" customWidth="1"/>
    <col min="7697" max="7697" width="6.140625" style="117" customWidth="1"/>
    <col min="7698" max="7698" width="0" style="117" hidden="1" customWidth="1"/>
    <col min="7699" max="7699" width="8.5703125" style="117" customWidth="1"/>
    <col min="7700" max="7700" width="0" style="117" hidden="1" customWidth="1"/>
    <col min="7701" max="7936" width="9.140625" style="117"/>
    <col min="7937" max="7937" width="3.28515625" style="117" customWidth="1"/>
    <col min="7938" max="7938" width="4.85546875" style="117" customWidth="1"/>
    <col min="7939" max="7939" width="0.140625" style="117" customWidth="1"/>
    <col min="7940" max="7940" width="4.28515625" style="117" customWidth="1"/>
    <col min="7941" max="7941" width="15.7109375" style="117" customWidth="1"/>
    <col min="7942" max="7942" width="2.7109375" style="117" customWidth="1"/>
    <col min="7943" max="7943" width="7.7109375" style="117" customWidth="1"/>
    <col min="7944" max="7944" width="5.85546875" style="117" customWidth="1"/>
    <col min="7945" max="7945" width="4.5703125" style="117" customWidth="1"/>
    <col min="7946" max="7946" width="12.140625" style="117" customWidth="1"/>
    <col min="7947" max="7947" width="1.7109375" style="117" customWidth="1"/>
    <col min="7948" max="7948" width="10.7109375" style="117" customWidth="1"/>
    <col min="7949" max="7949" width="1.7109375" style="117" customWidth="1"/>
    <col min="7950" max="7950" width="10.7109375" style="117" customWidth="1"/>
    <col min="7951" max="7951" width="1.7109375" style="117" customWidth="1"/>
    <col min="7952" max="7952" width="9.85546875" style="117" customWidth="1"/>
    <col min="7953" max="7953" width="6.140625" style="117" customWidth="1"/>
    <col min="7954" max="7954" width="0" style="117" hidden="1" customWidth="1"/>
    <col min="7955" max="7955" width="8.5703125" style="117" customWidth="1"/>
    <col min="7956" max="7956" width="0" style="117" hidden="1" customWidth="1"/>
    <col min="7957" max="8192" width="9.140625" style="117"/>
    <col min="8193" max="8193" width="3.28515625" style="117" customWidth="1"/>
    <col min="8194" max="8194" width="4.85546875" style="117" customWidth="1"/>
    <col min="8195" max="8195" width="0.140625" style="117" customWidth="1"/>
    <col min="8196" max="8196" width="4.28515625" style="117" customWidth="1"/>
    <col min="8197" max="8197" width="15.7109375" style="117" customWidth="1"/>
    <col min="8198" max="8198" width="2.7109375" style="117" customWidth="1"/>
    <col min="8199" max="8199" width="7.7109375" style="117" customWidth="1"/>
    <col min="8200" max="8200" width="5.85546875" style="117" customWidth="1"/>
    <col min="8201" max="8201" width="4.5703125" style="117" customWidth="1"/>
    <col min="8202" max="8202" width="12.140625" style="117" customWidth="1"/>
    <col min="8203" max="8203" width="1.7109375" style="117" customWidth="1"/>
    <col min="8204" max="8204" width="10.7109375" style="117" customWidth="1"/>
    <col min="8205" max="8205" width="1.7109375" style="117" customWidth="1"/>
    <col min="8206" max="8206" width="10.7109375" style="117" customWidth="1"/>
    <col min="8207" max="8207" width="1.7109375" style="117" customWidth="1"/>
    <col min="8208" max="8208" width="9.85546875" style="117" customWidth="1"/>
    <col min="8209" max="8209" width="6.140625" style="117" customWidth="1"/>
    <col min="8210" max="8210" width="0" style="117" hidden="1" customWidth="1"/>
    <col min="8211" max="8211" width="8.5703125" style="117" customWidth="1"/>
    <col min="8212" max="8212" width="0" style="117" hidden="1" customWidth="1"/>
    <col min="8213" max="8448" width="9.140625" style="117"/>
    <col min="8449" max="8449" width="3.28515625" style="117" customWidth="1"/>
    <col min="8450" max="8450" width="4.85546875" style="117" customWidth="1"/>
    <col min="8451" max="8451" width="0.140625" style="117" customWidth="1"/>
    <col min="8452" max="8452" width="4.28515625" style="117" customWidth="1"/>
    <col min="8453" max="8453" width="15.7109375" style="117" customWidth="1"/>
    <col min="8454" max="8454" width="2.7109375" style="117" customWidth="1"/>
    <col min="8455" max="8455" width="7.7109375" style="117" customWidth="1"/>
    <col min="8456" max="8456" width="5.85546875" style="117" customWidth="1"/>
    <col min="8457" max="8457" width="4.5703125" style="117" customWidth="1"/>
    <col min="8458" max="8458" width="12.140625" style="117" customWidth="1"/>
    <col min="8459" max="8459" width="1.7109375" style="117" customWidth="1"/>
    <col min="8460" max="8460" width="10.7109375" style="117" customWidth="1"/>
    <col min="8461" max="8461" width="1.7109375" style="117" customWidth="1"/>
    <col min="8462" max="8462" width="10.7109375" style="117" customWidth="1"/>
    <col min="8463" max="8463" width="1.7109375" style="117" customWidth="1"/>
    <col min="8464" max="8464" width="9.85546875" style="117" customWidth="1"/>
    <col min="8465" max="8465" width="6.140625" style="117" customWidth="1"/>
    <col min="8466" max="8466" width="0" style="117" hidden="1" customWidth="1"/>
    <col min="8467" max="8467" width="8.5703125" style="117" customWidth="1"/>
    <col min="8468" max="8468" width="0" style="117" hidden="1" customWidth="1"/>
    <col min="8469" max="8704" width="9.140625" style="117"/>
    <col min="8705" max="8705" width="3.28515625" style="117" customWidth="1"/>
    <col min="8706" max="8706" width="4.85546875" style="117" customWidth="1"/>
    <col min="8707" max="8707" width="0.140625" style="117" customWidth="1"/>
    <col min="8708" max="8708" width="4.28515625" style="117" customWidth="1"/>
    <col min="8709" max="8709" width="15.7109375" style="117" customWidth="1"/>
    <col min="8710" max="8710" width="2.7109375" style="117" customWidth="1"/>
    <col min="8711" max="8711" width="7.7109375" style="117" customWidth="1"/>
    <col min="8712" max="8712" width="5.85546875" style="117" customWidth="1"/>
    <col min="8713" max="8713" width="4.5703125" style="117" customWidth="1"/>
    <col min="8714" max="8714" width="12.140625" style="117" customWidth="1"/>
    <col min="8715" max="8715" width="1.7109375" style="117" customWidth="1"/>
    <col min="8716" max="8716" width="10.7109375" style="117" customWidth="1"/>
    <col min="8717" max="8717" width="1.7109375" style="117" customWidth="1"/>
    <col min="8718" max="8718" width="10.7109375" style="117" customWidth="1"/>
    <col min="8719" max="8719" width="1.7109375" style="117" customWidth="1"/>
    <col min="8720" max="8720" width="9.85546875" style="117" customWidth="1"/>
    <col min="8721" max="8721" width="6.140625" style="117" customWidth="1"/>
    <col min="8722" max="8722" width="0" style="117" hidden="1" customWidth="1"/>
    <col min="8723" max="8723" width="8.5703125" style="117" customWidth="1"/>
    <col min="8724" max="8724" width="0" style="117" hidden="1" customWidth="1"/>
    <col min="8725" max="8960" width="9.140625" style="117"/>
    <col min="8961" max="8961" width="3.28515625" style="117" customWidth="1"/>
    <col min="8962" max="8962" width="4.85546875" style="117" customWidth="1"/>
    <col min="8963" max="8963" width="0.140625" style="117" customWidth="1"/>
    <col min="8964" max="8964" width="4.28515625" style="117" customWidth="1"/>
    <col min="8965" max="8965" width="15.7109375" style="117" customWidth="1"/>
    <col min="8966" max="8966" width="2.7109375" style="117" customWidth="1"/>
    <col min="8967" max="8967" width="7.7109375" style="117" customWidth="1"/>
    <col min="8968" max="8968" width="5.85546875" style="117" customWidth="1"/>
    <col min="8969" max="8969" width="4.5703125" style="117" customWidth="1"/>
    <col min="8970" max="8970" width="12.140625" style="117" customWidth="1"/>
    <col min="8971" max="8971" width="1.7109375" style="117" customWidth="1"/>
    <col min="8972" max="8972" width="10.7109375" style="117" customWidth="1"/>
    <col min="8973" max="8973" width="1.7109375" style="117" customWidth="1"/>
    <col min="8974" max="8974" width="10.7109375" style="117" customWidth="1"/>
    <col min="8975" max="8975" width="1.7109375" style="117" customWidth="1"/>
    <col min="8976" max="8976" width="9.85546875" style="117" customWidth="1"/>
    <col min="8977" max="8977" width="6.140625" style="117" customWidth="1"/>
    <col min="8978" max="8978" width="0" style="117" hidden="1" customWidth="1"/>
    <col min="8979" max="8979" width="8.5703125" style="117" customWidth="1"/>
    <col min="8980" max="8980" width="0" style="117" hidden="1" customWidth="1"/>
    <col min="8981" max="9216" width="9.140625" style="117"/>
    <col min="9217" max="9217" width="3.28515625" style="117" customWidth="1"/>
    <col min="9218" max="9218" width="4.85546875" style="117" customWidth="1"/>
    <col min="9219" max="9219" width="0.140625" style="117" customWidth="1"/>
    <col min="9220" max="9220" width="4.28515625" style="117" customWidth="1"/>
    <col min="9221" max="9221" width="15.7109375" style="117" customWidth="1"/>
    <col min="9222" max="9222" width="2.7109375" style="117" customWidth="1"/>
    <col min="9223" max="9223" width="7.7109375" style="117" customWidth="1"/>
    <col min="9224" max="9224" width="5.85546875" style="117" customWidth="1"/>
    <col min="9225" max="9225" width="4.5703125" style="117" customWidth="1"/>
    <col min="9226" max="9226" width="12.140625" style="117" customWidth="1"/>
    <col min="9227" max="9227" width="1.7109375" style="117" customWidth="1"/>
    <col min="9228" max="9228" width="10.7109375" style="117" customWidth="1"/>
    <col min="9229" max="9229" width="1.7109375" style="117" customWidth="1"/>
    <col min="9230" max="9230" width="10.7109375" style="117" customWidth="1"/>
    <col min="9231" max="9231" width="1.7109375" style="117" customWidth="1"/>
    <col min="9232" max="9232" width="9.85546875" style="117" customWidth="1"/>
    <col min="9233" max="9233" width="6.140625" style="117" customWidth="1"/>
    <col min="9234" max="9234" width="0" style="117" hidden="1" customWidth="1"/>
    <col min="9235" max="9235" width="8.5703125" style="117" customWidth="1"/>
    <col min="9236" max="9236" width="0" style="117" hidden="1" customWidth="1"/>
    <col min="9237" max="9472" width="9.140625" style="117"/>
    <col min="9473" max="9473" width="3.28515625" style="117" customWidth="1"/>
    <col min="9474" max="9474" width="4.85546875" style="117" customWidth="1"/>
    <col min="9475" max="9475" width="0.140625" style="117" customWidth="1"/>
    <col min="9476" max="9476" width="4.28515625" style="117" customWidth="1"/>
    <col min="9477" max="9477" width="15.7109375" style="117" customWidth="1"/>
    <col min="9478" max="9478" width="2.7109375" style="117" customWidth="1"/>
    <col min="9479" max="9479" width="7.7109375" style="117" customWidth="1"/>
    <col min="9480" max="9480" width="5.85546875" style="117" customWidth="1"/>
    <col min="9481" max="9481" width="4.5703125" style="117" customWidth="1"/>
    <col min="9482" max="9482" width="12.140625" style="117" customWidth="1"/>
    <col min="9483" max="9483" width="1.7109375" style="117" customWidth="1"/>
    <col min="9484" max="9484" width="10.7109375" style="117" customWidth="1"/>
    <col min="9485" max="9485" width="1.7109375" style="117" customWidth="1"/>
    <col min="9486" max="9486" width="10.7109375" style="117" customWidth="1"/>
    <col min="9487" max="9487" width="1.7109375" style="117" customWidth="1"/>
    <col min="9488" max="9488" width="9.85546875" style="117" customWidth="1"/>
    <col min="9489" max="9489" width="6.140625" style="117" customWidth="1"/>
    <col min="9490" max="9490" width="0" style="117" hidden="1" customWidth="1"/>
    <col min="9491" max="9491" width="8.5703125" style="117" customWidth="1"/>
    <col min="9492" max="9492" width="0" style="117" hidden="1" customWidth="1"/>
    <col min="9493" max="9728" width="9.140625" style="117"/>
    <col min="9729" max="9729" width="3.28515625" style="117" customWidth="1"/>
    <col min="9730" max="9730" width="4.85546875" style="117" customWidth="1"/>
    <col min="9731" max="9731" width="0.140625" style="117" customWidth="1"/>
    <col min="9732" max="9732" width="4.28515625" style="117" customWidth="1"/>
    <col min="9733" max="9733" width="15.7109375" style="117" customWidth="1"/>
    <col min="9734" max="9734" width="2.7109375" style="117" customWidth="1"/>
    <col min="9735" max="9735" width="7.7109375" style="117" customWidth="1"/>
    <col min="9736" max="9736" width="5.85546875" style="117" customWidth="1"/>
    <col min="9737" max="9737" width="4.5703125" style="117" customWidth="1"/>
    <col min="9738" max="9738" width="12.140625" style="117" customWidth="1"/>
    <col min="9739" max="9739" width="1.7109375" style="117" customWidth="1"/>
    <col min="9740" max="9740" width="10.7109375" style="117" customWidth="1"/>
    <col min="9741" max="9741" width="1.7109375" style="117" customWidth="1"/>
    <col min="9742" max="9742" width="10.7109375" style="117" customWidth="1"/>
    <col min="9743" max="9743" width="1.7109375" style="117" customWidth="1"/>
    <col min="9744" max="9744" width="9.85546875" style="117" customWidth="1"/>
    <col min="9745" max="9745" width="6.140625" style="117" customWidth="1"/>
    <col min="9746" max="9746" width="0" style="117" hidden="1" customWidth="1"/>
    <col min="9747" max="9747" width="8.5703125" style="117" customWidth="1"/>
    <col min="9748" max="9748" width="0" style="117" hidden="1" customWidth="1"/>
    <col min="9749" max="9984" width="9.140625" style="117"/>
    <col min="9985" max="9985" width="3.28515625" style="117" customWidth="1"/>
    <col min="9986" max="9986" width="4.85546875" style="117" customWidth="1"/>
    <col min="9987" max="9987" width="0.140625" style="117" customWidth="1"/>
    <col min="9988" max="9988" width="4.28515625" style="117" customWidth="1"/>
    <col min="9989" max="9989" width="15.7109375" style="117" customWidth="1"/>
    <col min="9990" max="9990" width="2.7109375" style="117" customWidth="1"/>
    <col min="9991" max="9991" width="7.7109375" style="117" customWidth="1"/>
    <col min="9992" max="9992" width="5.85546875" style="117" customWidth="1"/>
    <col min="9993" max="9993" width="4.5703125" style="117" customWidth="1"/>
    <col min="9994" max="9994" width="12.140625" style="117" customWidth="1"/>
    <col min="9995" max="9995" width="1.7109375" style="117" customWidth="1"/>
    <col min="9996" max="9996" width="10.7109375" style="117" customWidth="1"/>
    <col min="9997" max="9997" width="1.7109375" style="117" customWidth="1"/>
    <col min="9998" max="9998" width="10.7109375" style="117" customWidth="1"/>
    <col min="9999" max="9999" width="1.7109375" style="117" customWidth="1"/>
    <col min="10000" max="10000" width="9.85546875" style="117" customWidth="1"/>
    <col min="10001" max="10001" width="6.140625" style="117" customWidth="1"/>
    <col min="10002" max="10002" width="0" style="117" hidden="1" customWidth="1"/>
    <col min="10003" max="10003" width="8.5703125" style="117" customWidth="1"/>
    <col min="10004" max="10004" width="0" style="117" hidden="1" customWidth="1"/>
    <col min="10005" max="10240" width="9.140625" style="117"/>
    <col min="10241" max="10241" width="3.28515625" style="117" customWidth="1"/>
    <col min="10242" max="10242" width="4.85546875" style="117" customWidth="1"/>
    <col min="10243" max="10243" width="0.140625" style="117" customWidth="1"/>
    <col min="10244" max="10244" width="4.28515625" style="117" customWidth="1"/>
    <col min="10245" max="10245" width="15.7109375" style="117" customWidth="1"/>
    <col min="10246" max="10246" width="2.7109375" style="117" customWidth="1"/>
    <col min="10247" max="10247" width="7.7109375" style="117" customWidth="1"/>
    <col min="10248" max="10248" width="5.85546875" style="117" customWidth="1"/>
    <col min="10249" max="10249" width="4.5703125" style="117" customWidth="1"/>
    <col min="10250" max="10250" width="12.140625" style="117" customWidth="1"/>
    <col min="10251" max="10251" width="1.7109375" style="117" customWidth="1"/>
    <col min="10252" max="10252" width="10.7109375" style="117" customWidth="1"/>
    <col min="10253" max="10253" width="1.7109375" style="117" customWidth="1"/>
    <col min="10254" max="10254" width="10.7109375" style="117" customWidth="1"/>
    <col min="10255" max="10255" width="1.7109375" style="117" customWidth="1"/>
    <col min="10256" max="10256" width="9.85546875" style="117" customWidth="1"/>
    <col min="10257" max="10257" width="6.140625" style="117" customWidth="1"/>
    <col min="10258" max="10258" width="0" style="117" hidden="1" customWidth="1"/>
    <col min="10259" max="10259" width="8.5703125" style="117" customWidth="1"/>
    <col min="10260" max="10260" width="0" style="117" hidden="1" customWidth="1"/>
    <col min="10261" max="10496" width="9.140625" style="117"/>
    <col min="10497" max="10497" width="3.28515625" style="117" customWidth="1"/>
    <col min="10498" max="10498" width="4.85546875" style="117" customWidth="1"/>
    <col min="10499" max="10499" width="0.140625" style="117" customWidth="1"/>
    <col min="10500" max="10500" width="4.28515625" style="117" customWidth="1"/>
    <col min="10501" max="10501" width="15.7109375" style="117" customWidth="1"/>
    <col min="10502" max="10502" width="2.7109375" style="117" customWidth="1"/>
    <col min="10503" max="10503" width="7.7109375" style="117" customWidth="1"/>
    <col min="10504" max="10504" width="5.85546875" style="117" customWidth="1"/>
    <col min="10505" max="10505" width="4.5703125" style="117" customWidth="1"/>
    <col min="10506" max="10506" width="12.140625" style="117" customWidth="1"/>
    <col min="10507" max="10507" width="1.7109375" style="117" customWidth="1"/>
    <col min="10508" max="10508" width="10.7109375" style="117" customWidth="1"/>
    <col min="10509" max="10509" width="1.7109375" style="117" customWidth="1"/>
    <col min="10510" max="10510" width="10.7109375" style="117" customWidth="1"/>
    <col min="10511" max="10511" width="1.7109375" style="117" customWidth="1"/>
    <col min="10512" max="10512" width="9.85546875" style="117" customWidth="1"/>
    <col min="10513" max="10513" width="6.140625" style="117" customWidth="1"/>
    <col min="10514" max="10514" width="0" style="117" hidden="1" customWidth="1"/>
    <col min="10515" max="10515" width="8.5703125" style="117" customWidth="1"/>
    <col min="10516" max="10516" width="0" style="117" hidden="1" customWidth="1"/>
    <col min="10517" max="10752" width="9.140625" style="117"/>
    <col min="10753" max="10753" width="3.28515625" style="117" customWidth="1"/>
    <col min="10754" max="10754" width="4.85546875" style="117" customWidth="1"/>
    <col min="10755" max="10755" width="0.140625" style="117" customWidth="1"/>
    <col min="10756" max="10756" width="4.28515625" style="117" customWidth="1"/>
    <col min="10757" max="10757" width="15.7109375" style="117" customWidth="1"/>
    <col min="10758" max="10758" width="2.7109375" style="117" customWidth="1"/>
    <col min="10759" max="10759" width="7.7109375" style="117" customWidth="1"/>
    <col min="10760" max="10760" width="5.85546875" style="117" customWidth="1"/>
    <col min="10761" max="10761" width="4.5703125" style="117" customWidth="1"/>
    <col min="10762" max="10762" width="12.140625" style="117" customWidth="1"/>
    <col min="10763" max="10763" width="1.7109375" style="117" customWidth="1"/>
    <col min="10764" max="10764" width="10.7109375" style="117" customWidth="1"/>
    <col min="10765" max="10765" width="1.7109375" style="117" customWidth="1"/>
    <col min="10766" max="10766" width="10.7109375" style="117" customWidth="1"/>
    <col min="10767" max="10767" width="1.7109375" style="117" customWidth="1"/>
    <col min="10768" max="10768" width="9.85546875" style="117" customWidth="1"/>
    <col min="10769" max="10769" width="6.140625" style="117" customWidth="1"/>
    <col min="10770" max="10770" width="0" style="117" hidden="1" customWidth="1"/>
    <col min="10771" max="10771" width="8.5703125" style="117" customWidth="1"/>
    <col min="10772" max="10772" width="0" style="117" hidden="1" customWidth="1"/>
    <col min="10773" max="11008" width="9.140625" style="117"/>
    <col min="11009" max="11009" width="3.28515625" style="117" customWidth="1"/>
    <col min="11010" max="11010" width="4.85546875" style="117" customWidth="1"/>
    <col min="11011" max="11011" width="0.140625" style="117" customWidth="1"/>
    <col min="11012" max="11012" width="4.28515625" style="117" customWidth="1"/>
    <col min="11013" max="11013" width="15.7109375" style="117" customWidth="1"/>
    <col min="11014" max="11014" width="2.7109375" style="117" customWidth="1"/>
    <col min="11015" max="11015" width="7.7109375" style="117" customWidth="1"/>
    <col min="11016" max="11016" width="5.85546875" style="117" customWidth="1"/>
    <col min="11017" max="11017" width="4.5703125" style="117" customWidth="1"/>
    <col min="11018" max="11018" width="12.140625" style="117" customWidth="1"/>
    <col min="11019" max="11019" width="1.7109375" style="117" customWidth="1"/>
    <col min="11020" max="11020" width="10.7109375" style="117" customWidth="1"/>
    <col min="11021" max="11021" width="1.7109375" style="117" customWidth="1"/>
    <col min="11022" max="11022" width="10.7109375" style="117" customWidth="1"/>
    <col min="11023" max="11023" width="1.7109375" style="117" customWidth="1"/>
    <col min="11024" max="11024" width="9.85546875" style="117" customWidth="1"/>
    <col min="11025" max="11025" width="6.140625" style="117" customWidth="1"/>
    <col min="11026" max="11026" width="0" style="117" hidden="1" customWidth="1"/>
    <col min="11027" max="11027" width="8.5703125" style="117" customWidth="1"/>
    <col min="11028" max="11028" width="0" style="117" hidden="1" customWidth="1"/>
    <col min="11029" max="11264" width="9.140625" style="117"/>
    <col min="11265" max="11265" width="3.28515625" style="117" customWidth="1"/>
    <col min="11266" max="11266" width="4.85546875" style="117" customWidth="1"/>
    <col min="11267" max="11267" width="0.140625" style="117" customWidth="1"/>
    <col min="11268" max="11268" width="4.28515625" style="117" customWidth="1"/>
    <col min="11269" max="11269" width="15.7109375" style="117" customWidth="1"/>
    <col min="11270" max="11270" width="2.7109375" style="117" customWidth="1"/>
    <col min="11271" max="11271" width="7.7109375" style="117" customWidth="1"/>
    <col min="11272" max="11272" width="5.85546875" style="117" customWidth="1"/>
    <col min="11273" max="11273" width="4.5703125" style="117" customWidth="1"/>
    <col min="11274" max="11274" width="12.140625" style="117" customWidth="1"/>
    <col min="11275" max="11275" width="1.7109375" style="117" customWidth="1"/>
    <col min="11276" max="11276" width="10.7109375" style="117" customWidth="1"/>
    <col min="11277" max="11277" width="1.7109375" style="117" customWidth="1"/>
    <col min="11278" max="11278" width="10.7109375" style="117" customWidth="1"/>
    <col min="11279" max="11279" width="1.7109375" style="117" customWidth="1"/>
    <col min="11280" max="11280" width="9.85546875" style="117" customWidth="1"/>
    <col min="11281" max="11281" width="6.140625" style="117" customWidth="1"/>
    <col min="11282" max="11282" width="0" style="117" hidden="1" customWidth="1"/>
    <col min="11283" max="11283" width="8.5703125" style="117" customWidth="1"/>
    <col min="11284" max="11284" width="0" style="117" hidden="1" customWidth="1"/>
    <col min="11285" max="11520" width="9.140625" style="117"/>
    <col min="11521" max="11521" width="3.28515625" style="117" customWidth="1"/>
    <col min="11522" max="11522" width="4.85546875" style="117" customWidth="1"/>
    <col min="11523" max="11523" width="0.140625" style="117" customWidth="1"/>
    <col min="11524" max="11524" width="4.28515625" style="117" customWidth="1"/>
    <col min="11525" max="11525" width="15.7109375" style="117" customWidth="1"/>
    <col min="11526" max="11526" width="2.7109375" style="117" customWidth="1"/>
    <col min="11527" max="11527" width="7.7109375" style="117" customWidth="1"/>
    <col min="11528" max="11528" width="5.85546875" style="117" customWidth="1"/>
    <col min="11529" max="11529" width="4.5703125" style="117" customWidth="1"/>
    <col min="11530" max="11530" width="12.140625" style="117" customWidth="1"/>
    <col min="11531" max="11531" width="1.7109375" style="117" customWidth="1"/>
    <col min="11532" max="11532" width="10.7109375" style="117" customWidth="1"/>
    <col min="11533" max="11533" width="1.7109375" style="117" customWidth="1"/>
    <col min="11534" max="11534" width="10.7109375" style="117" customWidth="1"/>
    <col min="11535" max="11535" width="1.7109375" style="117" customWidth="1"/>
    <col min="11536" max="11536" width="9.85546875" style="117" customWidth="1"/>
    <col min="11537" max="11537" width="6.140625" style="117" customWidth="1"/>
    <col min="11538" max="11538" width="0" style="117" hidden="1" customWidth="1"/>
    <col min="11539" max="11539" width="8.5703125" style="117" customWidth="1"/>
    <col min="11540" max="11540" width="0" style="117" hidden="1" customWidth="1"/>
    <col min="11541" max="11776" width="9.140625" style="117"/>
    <col min="11777" max="11777" width="3.28515625" style="117" customWidth="1"/>
    <col min="11778" max="11778" width="4.85546875" style="117" customWidth="1"/>
    <col min="11779" max="11779" width="0.140625" style="117" customWidth="1"/>
    <col min="11780" max="11780" width="4.28515625" style="117" customWidth="1"/>
    <col min="11781" max="11781" width="15.7109375" style="117" customWidth="1"/>
    <col min="11782" max="11782" width="2.7109375" style="117" customWidth="1"/>
    <col min="11783" max="11783" width="7.7109375" style="117" customWidth="1"/>
    <col min="11784" max="11784" width="5.85546875" style="117" customWidth="1"/>
    <col min="11785" max="11785" width="4.5703125" style="117" customWidth="1"/>
    <col min="11786" max="11786" width="12.140625" style="117" customWidth="1"/>
    <col min="11787" max="11787" width="1.7109375" style="117" customWidth="1"/>
    <col min="11788" max="11788" width="10.7109375" style="117" customWidth="1"/>
    <col min="11789" max="11789" width="1.7109375" style="117" customWidth="1"/>
    <col min="11790" max="11790" width="10.7109375" style="117" customWidth="1"/>
    <col min="11791" max="11791" width="1.7109375" style="117" customWidth="1"/>
    <col min="11792" max="11792" width="9.85546875" style="117" customWidth="1"/>
    <col min="11793" max="11793" width="6.140625" style="117" customWidth="1"/>
    <col min="11794" max="11794" width="0" style="117" hidden="1" customWidth="1"/>
    <col min="11795" max="11795" width="8.5703125" style="117" customWidth="1"/>
    <col min="11796" max="11796" width="0" style="117" hidden="1" customWidth="1"/>
    <col min="11797" max="12032" width="9.140625" style="117"/>
    <col min="12033" max="12033" width="3.28515625" style="117" customWidth="1"/>
    <col min="12034" max="12034" width="4.85546875" style="117" customWidth="1"/>
    <col min="12035" max="12035" width="0.140625" style="117" customWidth="1"/>
    <col min="12036" max="12036" width="4.28515625" style="117" customWidth="1"/>
    <col min="12037" max="12037" width="15.7109375" style="117" customWidth="1"/>
    <col min="12038" max="12038" width="2.7109375" style="117" customWidth="1"/>
    <col min="12039" max="12039" width="7.7109375" style="117" customWidth="1"/>
    <col min="12040" max="12040" width="5.85546875" style="117" customWidth="1"/>
    <col min="12041" max="12041" width="4.5703125" style="117" customWidth="1"/>
    <col min="12042" max="12042" width="12.140625" style="117" customWidth="1"/>
    <col min="12043" max="12043" width="1.7109375" style="117" customWidth="1"/>
    <col min="12044" max="12044" width="10.7109375" style="117" customWidth="1"/>
    <col min="12045" max="12045" width="1.7109375" style="117" customWidth="1"/>
    <col min="12046" max="12046" width="10.7109375" style="117" customWidth="1"/>
    <col min="12047" max="12047" width="1.7109375" style="117" customWidth="1"/>
    <col min="12048" max="12048" width="9.85546875" style="117" customWidth="1"/>
    <col min="12049" max="12049" width="6.140625" style="117" customWidth="1"/>
    <col min="12050" max="12050" width="0" style="117" hidden="1" customWidth="1"/>
    <col min="12051" max="12051" width="8.5703125" style="117" customWidth="1"/>
    <col min="12052" max="12052" width="0" style="117" hidden="1" customWidth="1"/>
    <col min="12053" max="12288" width="9.140625" style="117"/>
    <col min="12289" max="12289" width="3.28515625" style="117" customWidth="1"/>
    <col min="12290" max="12290" width="4.85546875" style="117" customWidth="1"/>
    <col min="12291" max="12291" width="0.140625" style="117" customWidth="1"/>
    <col min="12292" max="12292" width="4.28515625" style="117" customWidth="1"/>
    <col min="12293" max="12293" width="15.7109375" style="117" customWidth="1"/>
    <col min="12294" max="12294" width="2.7109375" style="117" customWidth="1"/>
    <col min="12295" max="12295" width="7.7109375" style="117" customWidth="1"/>
    <col min="12296" max="12296" width="5.85546875" style="117" customWidth="1"/>
    <col min="12297" max="12297" width="4.5703125" style="117" customWidth="1"/>
    <col min="12298" max="12298" width="12.140625" style="117" customWidth="1"/>
    <col min="12299" max="12299" width="1.7109375" style="117" customWidth="1"/>
    <col min="12300" max="12300" width="10.7109375" style="117" customWidth="1"/>
    <col min="12301" max="12301" width="1.7109375" style="117" customWidth="1"/>
    <col min="12302" max="12302" width="10.7109375" style="117" customWidth="1"/>
    <col min="12303" max="12303" width="1.7109375" style="117" customWidth="1"/>
    <col min="12304" max="12304" width="9.85546875" style="117" customWidth="1"/>
    <col min="12305" max="12305" width="6.140625" style="117" customWidth="1"/>
    <col min="12306" max="12306" width="0" style="117" hidden="1" customWidth="1"/>
    <col min="12307" max="12307" width="8.5703125" style="117" customWidth="1"/>
    <col min="12308" max="12308" width="0" style="117" hidden="1" customWidth="1"/>
    <col min="12309" max="12544" width="9.140625" style="117"/>
    <col min="12545" max="12545" width="3.28515625" style="117" customWidth="1"/>
    <col min="12546" max="12546" width="4.85546875" style="117" customWidth="1"/>
    <col min="12547" max="12547" width="0.140625" style="117" customWidth="1"/>
    <col min="12548" max="12548" width="4.28515625" style="117" customWidth="1"/>
    <col min="12549" max="12549" width="15.7109375" style="117" customWidth="1"/>
    <col min="12550" max="12550" width="2.7109375" style="117" customWidth="1"/>
    <col min="12551" max="12551" width="7.7109375" style="117" customWidth="1"/>
    <col min="12552" max="12552" width="5.85546875" style="117" customWidth="1"/>
    <col min="12553" max="12553" width="4.5703125" style="117" customWidth="1"/>
    <col min="12554" max="12554" width="12.140625" style="117" customWidth="1"/>
    <col min="12555" max="12555" width="1.7109375" style="117" customWidth="1"/>
    <col min="12556" max="12556" width="10.7109375" style="117" customWidth="1"/>
    <col min="12557" max="12557" width="1.7109375" style="117" customWidth="1"/>
    <col min="12558" max="12558" width="10.7109375" style="117" customWidth="1"/>
    <col min="12559" max="12559" width="1.7109375" style="117" customWidth="1"/>
    <col min="12560" max="12560" width="9.85546875" style="117" customWidth="1"/>
    <col min="12561" max="12561" width="6.140625" style="117" customWidth="1"/>
    <col min="12562" max="12562" width="0" style="117" hidden="1" customWidth="1"/>
    <col min="12563" max="12563" width="8.5703125" style="117" customWidth="1"/>
    <col min="12564" max="12564" width="0" style="117" hidden="1" customWidth="1"/>
    <col min="12565" max="12800" width="9.140625" style="117"/>
    <col min="12801" max="12801" width="3.28515625" style="117" customWidth="1"/>
    <col min="12802" max="12802" width="4.85546875" style="117" customWidth="1"/>
    <col min="12803" max="12803" width="0.140625" style="117" customWidth="1"/>
    <col min="12804" max="12804" width="4.28515625" style="117" customWidth="1"/>
    <col min="12805" max="12805" width="15.7109375" style="117" customWidth="1"/>
    <col min="12806" max="12806" width="2.7109375" style="117" customWidth="1"/>
    <col min="12807" max="12807" width="7.7109375" style="117" customWidth="1"/>
    <col min="12808" max="12808" width="5.85546875" style="117" customWidth="1"/>
    <col min="12809" max="12809" width="4.5703125" style="117" customWidth="1"/>
    <col min="12810" max="12810" width="12.140625" style="117" customWidth="1"/>
    <col min="12811" max="12811" width="1.7109375" style="117" customWidth="1"/>
    <col min="12812" max="12812" width="10.7109375" style="117" customWidth="1"/>
    <col min="12813" max="12813" width="1.7109375" style="117" customWidth="1"/>
    <col min="12814" max="12814" width="10.7109375" style="117" customWidth="1"/>
    <col min="12815" max="12815" width="1.7109375" style="117" customWidth="1"/>
    <col min="12816" max="12816" width="9.85546875" style="117" customWidth="1"/>
    <col min="12817" max="12817" width="6.140625" style="117" customWidth="1"/>
    <col min="12818" max="12818" width="0" style="117" hidden="1" customWidth="1"/>
    <col min="12819" max="12819" width="8.5703125" style="117" customWidth="1"/>
    <col min="12820" max="12820" width="0" style="117" hidden="1" customWidth="1"/>
    <col min="12821" max="13056" width="9.140625" style="117"/>
    <col min="13057" max="13057" width="3.28515625" style="117" customWidth="1"/>
    <col min="13058" max="13058" width="4.85546875" style="117" customWidth="1"/>
    <col min="13059" max="13059" width="0.140625" style="117" customWidth="1"/>
    <col min="13060" max="13060" width="4.28515625" style="117" customWidth="1"/>
    <col min="13061" max="13061" width="15.7109375" style="117" customWidth="1"/>
    <col min="13062" max="13062" width="2.7109375" style="117" customWidth="1"/>
    <col min="13063" max="13063" width="7.7109375" style="117" customWidth="1"/>
    <col min="13064" max="13064" width="5.85546875" style="117" customWidth="1"/>
    <col min="13065" max="13065" width="4.5703125" style="117" customWidth="1"/>
    <col min="13066" max="13066" width="12.140625" style="117" customWidth="1"/>
    <col min="13067" max="13067" width="1.7109375" style="117" customWidth="1"/>
    <col min="13068" max="13068" width="10.7109375" style="117" customWidth="1"/>
    <col min="13069" max="13069" width="1.7109375" style="117" customWidth="1"/>
    <col min="13070" max="13070" width="10.7109375" style="117" customWidth="1"/>
    <col min="13071" max="13071" width="1.7109375" style="117" customWidth="1"/>
    <col min="13072" max="13072" width="9.85546875" style="117" customWidth="1"/>
    <col min="13073" max="13073" width="6.140625" style="117" customWidth="1"/>
    <col min="13074" max="13074" width="0" style="117" hidden="1" customWidth="1"/>
    <col min="13075" max="13075" width="8.5703125" style="117" customWidth="1"/>
    <col min="13076" max="13076" width="0" style="117" hidden="1" customWidth="1"/>
    <col min="13077" max="13312" width="9.140625" style="117"/>
    <col min="13313" max="13313" width="3.28515625" style="117" customWidth="1"/>
    <col min="13314" max="13314" width="4.85546875" style="117" customWidth="1"/>
    <col min="13315" max="13315" width="0.140625" style="117" customWidth="1"/>
    <col min="13316" max="13316" width="4.28515625" style="117" customWidth="1"/>
    <col min="13317" max="13317" width="15.7109375" style="117" customWidth="1"/>
    <col min="13318" max="13318" width="2.7109375" style="117" customWidth="1"/>
    <col min="13319" max="13319" width="7.7109375" style="117" customWidth="1"/>
    <col min="13320" max="13320" width="5.85546875" style="117" customWidth="1"/>
    <col min="13321" max="13321" width="4.5703125" style="117" customWidth="1"/>
    <col min="13322" max="13322" width="12.140625" style="117" customWidth="1"/>
    <col min="13323" max="13323" width="1.7109375" style="117" customWidth="1"/>
    <col min="13324" max="13324" width="10.7109375" style="117" customWidth="1"/>
    <col min="13325" max="13325" width="1.7109375" style="117" customWidth="1"/>
    <col min="13326" max="13326" width="10.7109375" style="117" customWidth="1"/>
    <col min="13327" max="13327" width="1.7109375" style="117" customWidth="1"/>
    <col min="13328" max="13328" width="9.85546875" style="117" customWidth="1"/>
    <col min="13329" max="13329" width="6.140625" style="117" customWidth="1"/>
    <col min="13330" max="13330" width="0" style="117" hidden="1" customWidth="1"/>
    <col min="13331" max="13331" width="8.5703125" style="117" customWidth="1"/>
    <col min="13332" max="13332" width="0" style="117" hidden="1" customWidth="1"/>
    <col min="13333" max="13568" width="9.140625" style="117"/>
    <col min="13569" max="13569" width="3.28515625" style="117" customWidth="1"/>
    <col min="13570" max="13570" width="4.85546875" style="117" customWidth="1"/>
    <col min="13571" max="13571" width="0.140625" style="117" customWidth="1"/>
    <col min="13572" max="13572" width="4.28515625" style="117" customWidth="1"/>
    <col min="13573" max="13573" width="15.7109375" style="117" customWidth="1"/>
    <col min="13574" max="13574" width="2.7109375" style="117" customWidth="1"/>
    <col min="13575" max="13575" width="7.7109375" style="117" customWidth="1"/>
    <col min="13576" max="13576" width="5.85546875" style="117" customWidth="1"/>
    <col min="13577" max="13577" width="4.5703125" style="117" customWidth="1"/>
    <col min="13578" max="13578" width="12.140625" style="117" customWidth="1"/>
    <col min="13579" max="13579" width="1.7109375" style="117" customWidth="1"/>
    <col min="13580" max="13580" width="10.7109375" style="117" customWidth="1"/>
    <col min="13581" max="13581" width="1.7109375" style="117" customWidth="1"/>
    <col min="13582" max="13582" width="10.7109375" style="117" customWidth="1"/>
    <col min="13583" max="13583" width="1.7109375" style="117" customWidth="1"/>
    <col min="13584" max="13584" width="9.85546875" style="117" customWidth="1"/>
    <col min="13585" max="13585" width="6.140625" style="117" customWidth="1"/>
    <col min="13586" max="13586" width="0" style="117" hidden="1" customWidth="1"/>
    <col min="13587" max="13587" width="8.5703125" style="117" customWidth="1"/>
    <col min="13588" max="13588" width="0" style="117" hidden="1" customWidth="1"/>
    <col min="13589" max="13824" width="9.140625" style="117"/>
    <col min="13825" max="13825" width="3.28515625" style="117" customWidth="1"/>
    <col min="13826" max="13826" width="4.85546875" style="117" customWidth="1"/>
    <col min="13827" max="13827" width="0.140625" style="117" customWidth="1"/>
    <col min="13828" max="13828" width="4.28515625" style="117" customWidth="1"/>
    <col min="13829" max="13829" width="15.7109375" style="117" customWidth="1"/>
    <col min="13830" max="13830" width="2.7109375" style="117" customWidth="1"/>
    <col min="13831" max="13831" width="7.7109375" style="117" customWidth="1"/>
    <col min="13832" max="13832" width="5.85546875" style="117" customWidth="1"/>
    <col min="13833" max="13833" width="4.5703125" style="117" customWidth="1"/>
    <col min="13834" max="13834" width="12.140625" style="117" customWidth="1"/>
    <col min="13835" max="13835" width="1.7109375" style="117" customWidth="1"/>
    <col min="13836" max="13836" width="10.7109375" style="117" customWidth="1"/>
    <col min="13837" max="13837" width="1.7109375" style="117" customWidth="1"/>
    <col min="13838" max="13838" width="10.7109375" style="117" customWidth="1"/>
    <col min="13839" max="13839" width="1.7109375" style="117" customWidth="1"/>
    <col min="13840" max="13840" width="9.85546875" style="117" customWidth="1"/>
    <col min="13841" max="13841" width="6.140625" style="117" customWidth="1"/>
    <col min="13842" max="13842" width="0" style="117" hidden="1" customWidth="1"/>
    <col min="13843" max="13843" width="8.5703125" style="117" customWidth="1"/>
    <col min="13844" max="13844" width="0" style="117" hidden="1" customWidth="1"/>
    <col min="13845" max="14080" width="9.140625" style="117"/>
    <col min="14081" max="14081" width="3.28515625" style="117" customWidth="1"/>
    <col min="14082" max="14082" width="4.85546875" style="117" customWidth="1"/>
    <col min="14083" max="14083" width="0.140625" style="117" customWidth="1"/>
    <col min="14084" max="14084" width="4.28515625" style="117" customWidth="1"/>
    <col min="14085" max="14085" width="15.7109375" style="117" customWidth="1"/>
    <col min="14086" max="14086" width="2.7109375" style="117" customWidth="1"/>
    <col min="14087" max="14087" width="7.7109375" style="117" customWidth="1"/>
    <col min="14088" max="14088" width="5.85546875" style="117" customWidth="1"/>
    <col min="14089" max="14089" width="4.5703125" style="117" customWidth="1"/>
    <col min="14090" max="14090" width="12.140625" style="117" customWidth="1"/>
    <col min="14091" max="14091" width="1.7109375" style="117" customWidth="1"/>
    <col min="14092" max="14092" width="10.7109375" style="117" customWidth="1"/>
    <col min="14093" max="14093" width="1.7109375" style="117" customWidth="1"/>
    <col min="14094" max="14094" width="10.7109375" style="117" customWidth="1"/>
    <col min="14095" max="14095" width="1.7109375" style="117" customWidth="1"/>
    <col min="14096" max="14096" width="9.85546875" style="117" customWidth="1"/>
    <col min="14097" max="14097" width="6.140625" style="117" customWidth="1"/>
    <col min="14098" max="14098" width="0" style="117" hidden="1" customWidth="1"/>
    <col min="14099" max="14099" width="8.5703125" style="117" customWidth="1"/>
    <col min="14100" max="14100" width="0" style="117" hidden="1" customWidth="1"/>
    <col min="14101" max="14336" width="9.140625" style="117"/>
    <col min="14337" max="14337" width="3.28515625" style="117" customWidth="1"/>
    <col min="14338" max="14338" width="4.85546875" style="117" customWidth="1"/>
    <col min="14339" max="14339" width="0.140625" style="117" customWidth="1"/>
    <col min="14340" max="14340" width="4.28515625" style="117" customWidth="1"/>
    <col min="14341" max="14341" width="15.7109375" style="117" customWidth="1"/>
    <col min="14342" max="14342" width="2.7109375" style="117" customWidth="1"/>
    <col min="14343" max="14343" width="7.7109375" style="117" customWidth="1"/>
    <col min="14344" max="14344" width="5.85546875" style="117" customWidth="1"/>
    <col min="14345" max="14345" width="4.5703125" style="117" customWidth="1"/>
    <col min="14346" max="14346" width="12.140625" style="117" customWidth="1"/>
    <col min="14347" max="14347" width="1.7109375" style="117" customWidth="1"/>
    <col min="14348" max="14348" width="10.7109375" style="117" customWidth="1"/>
    <col min="14349" max="14349" width="1.7109375" style="117" customWidth="1"/>
    <col min="14350" max="14350" width="10.7109375" style="117" customWidth="1"/>
    <col min="14351" max="14351" width="1.7109375" style="117" customWidth="1"/>
    <col min="14352" max="14352" width="9.85546875" style="117" customWidth="1"/>
    <col min="14353" max="14353" width="6.140625" style="117" customWidth="1"/>
    <col min="14354" max="14354" width="0" style="117" hidden="1" customWidth="1"/>
    <col min="14355" max="14355" width="8.5703125" style="117" customWidth="1"/>
    <col min="14356" max="14356" width="0" style="117" hidden="1" customWidth="1"/>
    <col min="14357" max="14592" width="9.140625" style="117"/>
    <col min="14593" max="14593" width="3.28515625" style="117" customWidth="1"/>
    <col min="14594" max="14594" width="4.85546875" style="117" customWidth="1"/>
    <col min="14595" max="14595" width="0.140625" style="117" customWidth="1"/>
    <col min="14596" max="14596" width="4.28515625" style="117" customWidth="1"/>
    <col min="14597" max="14597" width="15.7109375" style="117" customWidth="1"/>
    <col min="14598" max="14598" width="2.7109375" style="117" customWidth="1"/>
    <col min="14599" max="14599" width="7.7109375" style="117" customWidth="1"/>
    <col min="14600" max="14600" width="5.85546875" style="117" customWidth="1"/>
    <col min="14601" max="14601" width="4.5703125" style="117" customWidth="1"/>
    <col min="14602" max="14602" width="12.140625" style="117" customWidth="1"/>
    <col min="14603" max="14603" width="1.7109375" style="117" customWidth="1"/>
    <col min="14604" max="14604" width="10.7109375" style="117" customWidth="1"/>
    <col min="14605" max="14605" width="1.7109375" style="117" customWidth="1"/>
    <col min="14606" max="14606" width="10.7109375" style="117" customWidth="1"/>
    <col min="14607" max="14607" width="1.7109375" style="117" customWidth="1"/>
    <col min="14608" max="14608" width="9.85546875" style="117" customWidth="1"/>
    <col min="14609" max="14609" width="6.140625" style="117" customWidth="1"/>
    <col min="14610" max="14610" width="0" style="117" hidden="1" customWidth="1"/>
    <col min="14611" max="14611" width="8.5703125" style="117" customWidth="1"/>
    <col min="14612" max="14612" width="0" style="117" hidden="1" customWidth="1"/>
    <col min="14613" max="14848" width="9.140625" style="117"/>
    <col min="14849" max="14849" width="3.28515625" style="117" customWidth="1"/>
    <col min="14850" max="14850" width="4.85546875" style="117" customWidth="1"/>
    <col min="14851" max="14851" width="0.140625" style="117" customWidth="1"/>
    <col min="14852" max="14852" width="4.28515625" style="117" customWidth="1"/>
    <col min="14853" max="14853" width="15.7109375" style="117" customWidth="1"/>
    <col min="14854" max="14854" width="2.7109375" style="117" customWidth="1"/>
    <col min="14855" max="14855" width="7.7109375" style="117" customWidth="1"/>
    <col min="14856" max="14856" width="5.85546875" style="117" customWidth="1"/>
    <col min="14857" max="14857" width="4.5703125" style="117" customWidth="1"/>
    <col min="14858" max="14858" width="12.140625" style="117" customWidth="1"/>
    <col min="14859" max="14859" width="1.7109375" style="117" customWidth="1"/>
    <col min="14860" max="14860" width="10.7109375" style="117" customWidth="1"/>
    <col min="14861" max="14861" width="1.7109375" style="117" customWidth="1"/>
    <col min="14862" max="14862" width="10.7109375" style="117" customWidth="1"/>
    <col min="14863" max="14863" width="1.7109375" style="117" customWidth="1"/>
    <col min="14864" max="14864" width="9.85546875" style="117" customWidth="1"/>
    <col min="14865" max="14865" width="6.140625" style="117" customWidth="1"/>
    <col min="14866" max="14866" width="0" style="117" hidden="1" customWidth="1"/>
    <col min="14867" max="14867" width="8.5703125" style="117" customWidth="1"/>
    <col min="14868" max="14868" width="0" style="117" hidden="1" customWidth="1"/>
    <col min="14869" max="15104" width="9.140625" style="117"/>
    <col min="15105" max="15105" width="3.28515625" style="117" customWidth="1"/>
    <col min="15106" max="15106" width="4.85546875" style="117" customWidth="1"/>
    <col min="15107" max="15107" width="0.140625" style="117" customWidth="1"/>
    <col min="15108" max="15108" width="4.28515625" style="117" customWidth="1"/>
    <col min="15109" max="15109" width="15.7109375" style="117" customWidth="1"/>
    <col min="15110" max="15110" width="2.7109375" style="117" customWidth="1"/>
    <col min="15111" max="15111" width="7.7109375" style="117" customWidth="1"/>
    <col min="15112" max="15112" width="5.85546875" style="117" customWidth="1"/>
    <col min="15113" max="15113" width="4.5703125" style="117" customWidth="1"/>
    <col min="15114" max="15114" width="12.140625" style="117" customWidth="1"/>
    <col min="15115" max="15115" width="1.7109375" style="117" customWidth="1"/>
    <col min="15116" max="15116" width="10.7109375" style="117" customWidth="1"/>
    <col min="15117" max="15117" width="1.7109375" style="117" customWidth="1"/>
    <col min="15118" max="15118" width="10.7109375" style="117" customWidth="1"/>
    <col min="15119" max="15119" width="1.7109375" style="117" customWidth="1"/>
    <col min="15120" max="15120" width="9.85546875" style="117" customWidth="1"/>
    <col min="15121" max="15121" width="6.140625" style="117" customWidth="1"/>
    <col min="15122" max="15122" width="0" style="117" hidden="1" customWidth="1"/>
    <col min="15123" max="15123" width="8.5703125" style="117" customWidth="1"/>
    <col min="15124" max="15124" width="0" style="117" hidden="1" customWidth="1"/>
    <col min="15125" max="15360" width="9.140625" style="117"/>
    <col min="15361" max="15361" width="3.28515625" style="117" customWidth="1"/>
    <col min="15362" max="15362" width="4.85546875" style="117" customWidth="1"/>
    <col min="15363" max="15363" width="0.140625" style="117" customWidth="1"/>
    <col min="15364" max="15364" width="4.28515625" style="117" customWidth="1"/>
    <col min="15365" max="15365" width="15.7109375" style="117" customWidth="1"/>
    <col min="15366" max="15366" width="2.7109375" style="117" customWidth="1"/>
    <col min="15367" max="15367" width="7.7109375" style="117" customWidth="1"/>
    <col min="15368" max="15368" width="5.85546875" style="117" customWidth="1"/>
    <col min="15369" max="15369" width="4.5703125" style="117" customWidth="1"/>
    <col min="15370" max="15370" width="12.140625" style="117" customWidth="1"/>
    <col min="15371" max="15371" width="1.7109375" style="117" customWidth="1"/>
    <col min="15372" max="15372" width="10.7109375" style="117" customWidth="1"/>
    <col min="15373" max="15373" width="1.7109375" style="117" customWidth="1"/>
    <col min="15374" max="15374" width="10.7109375" style="117" customWidth="1"/>
    <col min="15375" max="15375" width="1.7109375" style="117" customWidth="1"/>
    <col min="15376" max="15376" width="9.85546875" style="117" customWidth="1"/>
    <col min="15377" max="15377" width="6.140625" style="117" customWidth="1"/>
    <col min="15378" max="15378" width="0" style="117" hidden="1" customWidth="1"/>
    <col min="15379" max="15379" width="8.5703125" style="117" customWidth="1"/>
    <col min="15380" max="15380" width="0" style="117" hidden="1" customWidth="1"/>
    <col min="15381" max="15616" width="9.140625" style="117"/>
    <col min="15617" max="15617" width="3.28515625" style="117" customWidth="1"/>
    <col min="15618" max="15618" width="4.85546875" style="117" customWidth="1"/>
    <col min="15619" max="15619" width="0.140625" style="117" customWidth="1"/>
    <col min="15620" max="15620" width="4.28515625" style="117" customWidth="1"/>
    <col min="15621" max="15621" width="15.7109375" style="117" customWidth="1"/>
    <col min="15622" max="15622" width="2.7109375" style="117" customWidth="1"/>
    <col min="15623" max="15623" width="7.7109375" style="117" customWidth="1"/>
    <col min="15624" max="15624" width="5.85546875" style="117" customWidth="1"/>
    <col min="15625" max="15625" width="4.5703125" style="117" customWidth="1"/>
    <col min="15626" max="15626" width="12.140625" style="117" customWidth="1"/>
    <col min="15627" max="15627" width="1.7109375" style="117" customWidth="1"/>
    <col min="15628" max="15628" width="10.7109375" style="117" customWidth="1"/>
    <col min="15629" max="15629" width="1.7109375" style="117" customWidth="1"/>
    <col min="15630" max="15630" width="10.7109375" style="117" customWidth="1"/>
    <col min="15631" max="15631" width="1.7109375" style="117" customWidth="1"/>
    <col min="15632" max="15632" width="9.85546875" style="117" customWidth="1"/>
    <col min="15633" max="15633" width="6.140625" style="117" customWidth="1"/>
    <col min="15634" max="15634" width="0" style="117" hidden="1" customWidth="1"/>
    <col min="15635" max="15635" width="8.5703125" style="117" customWidth="1"/>
    <col min="15636" max="15636" width="0" style="117" hidden="1" customWidth="1"/>
    <col min="15637" max="15872" width="9.140625" style="117"/>
    <col min="15873" max="15873" width="3.28515625" style="117" customWidth="1"/>
    <col min="15874" max="15874" width="4.85546875" style="117" customWidth="1"/>
    <col min="15875" max="15875" width="0.140625" style="117" customWidth="1"/>
    <col min="15876" max="15876" width="4.28515625" style="117" customWidth="1"/>
    <col min="15877" max="15877" width="15.7109375" style="117" customWidth="1"/>
    <col min="15878" max="15878" width="2.7109375" style="117" customWidth="1"/>
    <col min="15879" max="15879" width="7.7109375" style="117" customWidth="1"/>
    <col min="15880" max="15880" width="5.85546875" style="117" customWidth="1"/>
    <col min="15881" max="15881" width="4.5703125" style="117" customWidth="1"/>
    <col min="15882" max="15882" width="12.140625" style="117" customWidth="1"/>
    <col min="15883" max="15883" width="1.7109375" style="117" customWidth="1"/>
    <col min="15884" max="15884" width="10.7109375" style="117" customWidth="1"/>
    <col min="15885" max="15885" width="1.7109375" style="117" customWidth="1"/>
    <col min="15886" max="15886" width="10.7109375" style="117" customWidth="1"/>
    <col min="15887" max="15887" width="1.7109375" style="117" customWidth="1"/>
    <col min="15888" max="15888" width="9.85546875" style="117" customWidth="1"/>
    <col min="15889" max="15889" width="6.140625" style="117" customWidth="1"/>
    <col min="15890" max="15890" width="0" style="117" hidden="1" customWidth="1"/>
    <col min="15891" max="15891" width="8.5703125" style="117" customWidth="1"/>
    <col min="15892" max="15892" width="0" style="117" hidden="1" customWidth="1"/>
    <col min="15893" max="16128" width="9.140625" style="117"/>
    <col min="16129" max="16129" width="3.28515625" style="117" customWidth="1"/>
    <col min="16130" max="16130" width="4.85546875" style="117" customWidth="1"/>
    <col min="16131" max="16131" width="0.140625" style="117" customWidth="1"/>
    <col min="16132" max="16132" width="4.28515625" style="117" customWidth="1"/>
    <col min="16133" max="16133" width="15.7109375" style="117" customWidth="1"/>
    <col min="16134" max="16134" width="2.7109375" style="117" customWidth="1"/>
    <col min="16135" max="16135" width="7.7109375" style="117" customWidth="1"/>
    <col min="16136" max="16136" width="5.85546875" style="117" customWidth="1"/>
    <col min="16137" max="16137" width="4.5703125" style="117" customWidth="1"/>
    <col min="16138" max="16138" width="12.140625" style="117" customWidth="1"/>
    <col min="16139" max="16139" width="1.7109375" style="117" customWidth="1"/>
    <col min="16140" max="16140" width="10.7109375" style="117" customWidth="1"/>
    <col min="16141" max="16141" width="1.7109375" style="117" customWidth="1"/>
    <col min="16142" max="16142" width="10.7109375" style="117" customWidth="1"/>
    <col min="16143" max="16143" width="1.7109375" style="117" customWidth="1"/>
    <col min="16144" max="16144" width="9.85546875" style="117" customWidth="1"/>
    <col min="16145" max="16145" width="6.140625" style="117" customWidth="1"/>
    <col min="16146" max="16146" width="0" style="117" hidden="1" customWidth="1"/>
    <col min="16147" max="16147" width="8.5703125" style="117" customWidth="1"/>
    <col min="16148" max="16148" width="0" style="117" hidden="1" customWidth="1"/>
    <col min="16149" max="16384" width="9.140625" style="117"/>
  </cols>
  <sheetData>
    <row r="1" spans="1:20" s="28" customFormat="1" ht="21.75" customHeight="1">
      <c r="A1" s="23"/>
      <c r="B1" s="24"/>
      <c r="C1" s="25"/>
      <c r="D1" s="398" t="s">
        <v>81</v>
      </c>
      <c r="E1" s="398"/>
      <c r="F1" s="25"/>
      <c r="G1" s="25"/>
      <c r="H1" s="25"/>
      <c r="I1" s="26"/>
      <c r="J1" s="27"/>
      <c r="K1" s="26"/>
      <c r="L1" s="27"/>
      <c r="M1" s="26"/>
      <c r="N1" s="26" t="s">
        <v>1</v>
      </c>
      <c r="O1" s="26"/>
      <c r="P1" s="25"/>
      <c r="Q1" s="26"/>
    </row>
    <row r="2" spans="1:20" s="34" customFormat="1" ht="12.75">
      <c r="A2" s="29">
        <f>'[2]Week SetUp'!$A$8</f>
        <v>0</v>
      </c>
      <c r="B2" s="30"/>
      <c r="C2" s="31"/>
      <c r="D2" s="27" t="s">
        <v>147</v>
      </c>
      <c r="E2" s="31"/>
      <c r="F2" s="32"/>
      <c r="G2" s="31"/>
      <c r="H2" s="31"/>
      <c r="I2" s="33"/>
      <c r="J2" s="399" t="s">
        <v>3</v>
      </c>
      <c r="K2" s="399"/>
      <c r="L2" s="399"/>
      <c r="M2" s="399"/>
      <c r="N2" s="399"/>
      <c r="O2" s="399"/>
      <c r="P2" s="399"/>
      <c r="Q2" s="33"/>
    </row>
    <row r="3" spans="1:20" s="38" customFormat="1" ht="11.25" customHeight="1">
      <c r="A3" s="35"/>
      <c r="B3" s="35"/>
      <c r="C3" s="35"/>
      <c r="D3" s="365" t="s">
        <v>4</v>
      </c>
      <c r="E3" s="365"/>
      <c r="F3" s="365"/>
      <c r="G3" s="365"/>
      <c r="H3" s="35"/>
      <c r="I3" s="36"/>
      <c r="J3" s="366" t="s">
        <v>148</v>
      </c>
      <c r="K3" s="366"/>
      <c r="L3" s="366"/>
      <c r="M3" s="36"/>
      <c r="N3" s="357" t="s">
        <v>77</v>
      </c>
      <c r="O3" s="36"/>
      <c r="P3" s="35"/>
      <c r="Q3" s="37"/>
    </row>
    <row r="4" spans="1:20" s="47" customFormat="1" ht="11.25" customHeight="1" thickBot="1">
      <c r="A4" s="396"/>
      <c r="B4" s="396"/>
      <c r="C4" s="396"/>
      <c r="D4" s="39"/>
      <c r="E4" s="39"/>
      <c r="F4" s="40"/>
      <c r="G4" s="41"/>
      <c r="H4" s="39"/>
      <c r="I4" s="42"/>
      <c r="J4" s="43"/>
      <c r="K4" s="44"/>
      <c r="L4" s="45" t="str">
        <f>'[2]Week SetUp'!$C$12</f>
        <v xml:space="preserve"> </v>
      </c>
      <c r="M4" s="42"/>
      <c r="N4" s="397" t="s">
        <v>7</v>
      </c>
      <c r="O4" s="397"/>
      <c r="P4" s="397"/>
      <c r="Q4" s="46"/>
    </row>
    <row r="5" spans="1:20" s="38" customFormat="1" ht="9.75">
      <c r="A5" s="48"/>
      <c r="B5" s="49" t="s">
        <v>8</v>
      </c>
      <c r="C5" s="49" t="str">
        <f>IF(OR(F2="Week 3",F2="Masters"),"CP","Rank")</f>
        <v>Rank</v>
      </c>
      <c r="D5" s="49" t="s">
        <v>10</v>
      </c>
      <c r="E5" s="50" t="s">
        <v>149</v>
      </c>
      <c r="F5" s="50" t="s">
        <v>150</v>
      </c>
      <c r="G5" s="50"/>
      <c r="H5" s="50" t="s">
        <v>13</v>
      </c>
      <c r="I5" s="50"/>
      <c r="J5" s="49" t="s">
        <v>15</v>
      </c>
      <c r="K5" s="51"/>
      <c r="L5" s="49" t="s">
        <v>16</v>
      </c>
      <c r="M5" s="51"/>
      <c r="N5" s="49" t="s">
        <v>151</v>
      </c>
      <c r="O5" s="51"/>
      <c r="P5" s="49" t="s">
        <v>152</v>
      </c>
      <c r="Q5" s="52"/>
    </row>
    <row r="6" spans="1:20" s="38" customFormat="1" ht="3.75" customHeight="1" thickBot="1">
      <c r="A6" s="53"/>
      <c r="B6" s="54"/>
      <c r="C6" s="54"/>
      <c r="D6" s="54"/>
      <c r="E6" s="55"/>
      <c r="F6" s="55"/>
      <c r="G6" s="56"/>
      <c r="H6" s="55"/>
      <c r="I6" s="57"/>
      <c r="J6" s="54"/>
      <c r="K6" s="57"/>
      <c r="L6" s="54"/>
      <c r="M6" s="57"/>
      <c r="N6" s="54"/>
      <c r="O6" s="57"/>
      <c r="P6" s="54"/>
      <c r="Q6" s="58"/>
    </row>
    <row r="7" spans="1:20" s="66" customFormat="1" ht="10.5" customHeight="1">
      <c r="A7" s="59">
        <v>1</v>
      </c>
      <c r="B7" s="60"/>
      <c r="C7" s="60"/>
      <c r="D7" s="61">
        <v>1</v>
      </c>
      <c r="E7" s="62" t="s">
        <v>127</v>
      </c>
      <c r="F7" s="60" t="s">
        <v>128</v>
      </c>
      <c r="G7" s="62"/>
      <c r="H7" s="62" t="s">
        <v>19</v>
      </c>
      <c r="I7" s="63"/>
      <c r="J7" s="64"/>
      <c r="K7" s="65"/>
      <c r="L7" s="64"/>
      <c r="M7" s="65"/>
      <c r="N7" s="64"/>
      <c r="O7" s="65"/>
      <c r="P7" s="64"/>
      <c r="Q7" s="65"/>
      <c r="T7" s="67" t="str">
        <f>[2]Officials!P24</f>
        <v>Umpire</v>
      </c>
    </row>
    <row r="8" spans="1:20" s="66" customFormat="1" ht="9.6" customHeight="1">
      <c r="A8" s="68"/>
      <c r="B8" s="69"/>
      <c r="C8" s="69"/>
      <c r="D8" s="69"/>
      <c r="E8" s="62" t="s">
        <v>140</v>
      </c>
      <c r="F8" s="62" t="s">
        <v>141</v>
      </c>
      <c r="G8" s="60"/>
      <c r="H8" s="62" t="s">
        <v>19</v>
      </c>
      <c r="I8" s="70"/>
      <c r="J8" s="71"/>
      <c r="K8" s="65"/>
      <c r="L8" s="64"/>
      <c r="M8" s="65"/>
      <c r="N8" s="64"/>
      <c r="O8" s="65"/>
      <c r="P8" s="64"/>
      <c r="Q8" s="65"/>
      <c r="T8" s="72" t="str">
        <f>[2]Officials!P25</f>
        <v xml:space="preserve"> </v>
      </c>
    </row>
    <row r="9" spans="1:20" s="66" customFormat="1" ht="9.6" customHeight="1">
      <c r="A9" s="68"/>
      <c r="B9" s="68"/>
      <c r="C9" s="68"/>
      <c r="D9" s="68"/>
      <c r="E9" s="73"/>
      <c r="F9" s="73"/>
      <c r="G9" s="56"/>
      <c r="H9" s="73"/>
      <c r="I9" s="74"/>
      <c r="J9" s="62" t="s">
        <v>127</v>
      </c>
      <c r="K9" s="75"/>
      <c r="L9" s="64"/>
      <c r="M9" s="65"/>
      <c r="N9" s="64"/>
      <c r="O9" s="65"/>
      <c r="P9" s="64"/>
      <c r="Q9" s="65"/>
      <c r="T9" s="72" t="str">
        <f>[2]Officials!P26</f>
        <v xml:space="preserve"> </v>
      </c>
    </row>
    <row r="10" spans="1:20" s="66" customFormat="1" ht="9.6" customHeight="1">
      <c r="A10" s="68"/>
      <c r="B10" s="68"/>
      <c r="C10" s="68"/>
      <c r="D10" s="68"/>
      <c r="E10" s="73"/>
      <c r="F10" s="73"/>
      <c r="G10" s="56"/>
      <c r="H10" s="76"/>
      <c r="I10" s="77"/>
      <c r="J10" s="62" t="s">
        <v>140</v>
      </c>
      <c r="K10" s="78"/>
      <c r="L10" s="64"/>
      <c r="M10" s="65"/>
      <c r="N10" s="64"/>
      <c r="O10" s="65"/>
      <c r="P10" s="64"/>
      <c r="Q10" s="65"/>
      <c r="T10" s="72" t="str">
        <f>[2]Officials!P27</f>
        <v xml:space="preserve"> </v>
      </c>
    </row>
    <row r="11" spans="1:20" s="66" customFormat="1" ht="9.6" customHeight="1">
      <c r="A11" s="68">
        <v>2</v>
      </c>
      <c r="B11" s="62"/>
      <c r="C11" s="62"/>
      <c r="D11" s="79"/>
      <c r="E11" s="80" t="s">
        <v>153</v>
      </c>
      <c r="F11" s="81"/>
      <c r="G11" s="60"/>
      <c r="H11" s="81"/>
      <c r="I11" s="82"/>
      <c r="J11" s="64"/>
      <c r="K11" s="83"/>
      <c r="L11" s="84"/>
      <c r="M11" s="75"/>
      <c r="N11" s="64"/>
      <c r="O11" s="65"/>
      <c r="P11" s="64"/>
      <c r="Q11" s="65"/>
      <c r="T11" s="72" t="str">
        <f>[2]Officials!P28</f>
        <v xml:space="preserve"> </v>
      </c>
    </row>
    <row r="12" spans="1:20" s="66" customFormat="1" ht="9.6" customHeight="1">
      <c r="A12" s="68"/>
      <c r="B12" s="69"/>
      <c r="C12" s="69"/>
      <c r="D12" s="69"/>
      <c r="E12" s="85"/>
      <c r="F12" s="81"/>
      <c r="G12" s="86"/>
      <c r="H12" s="81"/>
      <c r="I12" s="70"/>
      <c r="J12" s="64"/>
      <c r="K12" s="83"/>
      <c r="L12" s="87"/>
      <c r="M12" s="88"/>
      <c r="N12" s="64"/>
      <c r="O12" s="65"/>
      <c r="P12" s="64"/>
      <c r="Q12" s="65"/>
      <c r="T12" s="72" t="str">
        <f>[2]Officials!P29</f>
        <v xml:space="preserve"> </v>
      </c>
    </row>
    <row r="13" spans="1:20" s="66" customFormat="1" ht="9.6" customHeight="1">
      <c r="A13" s="68"/>
      <c r="B13" s="68"/>
      <c r="C13" s="68"/>
      <c r="D13" s="89"/>
      <c r="E13" s="73"/>
      <c r="F13" s="73"/>
      <c r="G13" s="56"/>
      <c r="H13" s="73"/>
      <c r="I13" s="90"/>
      <c r="J13" s="64"/>
      <c r="K13" s="74"/>
      <c r="L13" s="62" t="s">
        <v>127</v>
      </c>
      <c r="M13" s="65"/>
      <c r="N13" s="64"/>
      <c r="O13" s="65"/>
      <c r="P13" s="64"/>
      <c r="Q13" s="65"/>
      <c r="T13" s="72" t="str">
        <f>[2]Officials!P30</f>
        <v xml:space="preserve"> </v>
      </c>
    </row>
    <row r="14" spans="1:20" s="66" customFormat="1" ht="9.6" customHeight="1">
      <c r="A14" s="68"/>
      <c r="B14" s="68"/>
      <c r="C14" s="68"/>
      <c r="D14" s="89"/>
      <c r="E14" s="73"/>
      <c r="F14" s="73"/>
      <c r="G14" s="56"/>
      <c r="H14" s="73"/>
      <c r="I14" s="90"/>
      <c r="J14" s="76"/>
      <c r="L14" s="62" t="s">
        <v>140</v>
      </c>
      <c r="M14" s="78"/>
      <c r="N14" s="64"/>
      <c r="O14" s="65"/>
      <c r="P14" s="64"/>
      <c r="Q14" s="65"/>
      <c r="T14" s="72" t="str">
        <f>[2]Officials!P31</f>
        <v xml:space="preserve"> </v>
      </c>
    </row>
    <row r="15" spans="1:20" s="66" customFormat="1" ht="9.6" customHeight="1">
      <c r="A15" s="69">
        <v>3</v>
      </c>
      <c r="B15" s="62"/>
      <c r="C15" s="62" t="str">
        <f>IF($D15="","",IF($F$2="Week 3",VLOOKUP($D15,'[2]Do Main Draw Prep Wk34'!$A$7:$V$23,21),VLOOKUP($D15,'[2]Do Main Draw Prep Fut&amp;Wk12'!$A$7:$V$23,21)))</f>
        <v/>
      </c>
      <c r="D15" s="79"/>
      <c r="E15" s="81" t="s">
        <v>124</v>
      </c>
      <c r="F15" s="81" t="s">
        <v>125</v>
      </c>
      <c r="G15" s="81"/>
      <c r="H15" s="81" t="s">
        <v>19</v>
      </c>
      <c r="I15" s="63"/>
      <c r="J15" s="64"/>
      <c r="K15" s="83"/>
      <c r="L15" s="68" t="s">
        <v>174</v>
      </c>
      <c r="M15" s="83"/>
      <c r="N15" s="84"/>
      <c r="O15" s="65"/>
      <c r="P15" s="64"/>
      <c r="Q15" s="65"/>
      <c r="T15" s="72" t="str">
        <f>[2]Officials!P32</f>
        <v xml:space="preserve"> </v>
      </c>
    </row>
    <row r="16" spans="1:20" s="66" customFormat="1" ht="9.6" customHeight="1">
      <c r="A16" s="68"/>
      <c r="B16" s="69"/>
      <c r="C16" s="69"/>
      <c r="D16" s="69"/>
      <c r="E16" s="81" t="s">
        <v>126</v>
      </c>
      <c r="F16" s="81" t="s">
        <v>83</v>
      </c>
      <c r="G16" s="91"/>
      <c r="H16" s="81" t="s">
        <v>19</v>
      </c>
      <c r="I16" s="70"/>
      <c r="J16" s="71"/>
      <c r="K16" s="83"/>
      <c r="L16" s="64"/>
      <c r="M16" s="83"/>
      <c r="N16" s="64"/>
      <c r="O16" s="65"/>
      <c r="P16" s="64"/>
      <c r="Q16" s="65"/>
      <c r="T16" s="72" t="str">
        <f>[2]Officials!P33</f>
        <v xml:space="preserve"> </v>
      </c>
    </row>
    <row r="17" spans="1:20" s="66" customFormat="1" ht="9.6" customHeight="1">
      <c r="A17" s="68"/>
      <c r="B17" s="68"/>
      <c r="C17" s="68"/>
      <c r="D17" s="89"/>
      <c r="E17" s="73"/>
      <c r="F17" s="73"/>
      <c r="G17" s="56"/>
      <c r="H17" s="73"/>
      <c r="I17" s="74"/>
      <c r="J17" s="81" t="s">
        <v>99</v>
      </c>
      <c r="K17" s="92"/>
      <c r="L17" s="64"/>
      <c r="M17" s="83"/>
      <c r="N17" s="64"/>
      <c r="O17" s="65"/>
      <c r="P17" s="64"/>
      <c r="Q17" s="65"/>
      <c r="T17" s="72" t="str">
        <f>[2]Officials!P34</f>
        <v xml:space="preserve"> </v>
      </c>
    </row>
    <row r="18" spans="1:20" s="66" customFormat="1" ht="9.6" customHeight="1" thickBot="1">
      <c r="A18" s="68"/>
      <c r="B18" s="68"/>
      <c r="C18" s="68"/>
      <c r="D18" s="89"/>
      <c r="E18" s="73"/>
      <c r="F18" s="73"/>
      <c r="G18" s="56"/>
      <c r="H18" s="76"/>
      <c r="J18" s="81" t="s">
        <v>122</v>
      </c>
      <c r="K18" s="70"/>
      <c r="L18" s="64"/>
      <c r="M18" s="83"/>
      <c r="N18" s="64"/>
      <c r="O18" s="65"/>
      <c r="P18" s="64"/>
      <c r="Q18" s="65"/>
      <c r="T18" s="93" t="str">
        <f>[2]Officials!P35</f>
        <v>None</v>
      </c>
    </row>
    <row r="19" spans="1:20" s="66" customFormat="1" ht="9.6" customHeight="1">
      <c r="A19" s="68">
        <v>4</v>
      </c>
      <c r="B19" s="62"/>
      <c r="C19" s="62" t="str">
        <f>IF($D19="","",IF($F$2="Week 3",VLOOKUP($D19,'[2]Do Main Draw Prep Wk34'!$A$7:$V$23,21),VLOOKUP($D19,'[2]Do Main Draw Prep Fut&amp;Wk12'!$A$7:$V$23,21)))</f>
        <v/>
      </c>
      <c r="D19" s="79"/>
      <c r="E19" s="81" t="s">
        <v>99</v>
      </c>
      <c r="F19" s="81" t="s">
        <v>100</v>
      </c>
      <c r="G19" s="81"/>
      <c r="H19" s="81" t="s">
        <v>19</v>
      </c>
      <c r="I19" s="82"/>
      <c r="J19" s="68" t="s">
        <v>162</v>
      </c>
      <c r="K19" s="65"/>
      <c r="L19" s="84"/>
      <c r="M19" s="92"/>
      <c r="N19" s="64"/>
      <c r="O19" s="65"/>
      <c r="P19" s="64"/>
      <c r="Q19" s="65"/>
    </row>
    <row r="20" spans="1:20" s="66" customFormat="1" ht="9.6" customHeight="1">
      <c r="A20" s="68"/>
      <c r="B20" s="69"/>
      <c r="C20" s="69"/>
      <c r="D20" s="69"/>
      <c r="E20" s="81" t="s">
        <v>122</v>
      </c>
      <c r="F20" s="81" t="s">
        <v>123</v>
      </c>
      <c r="G20" s="91"/>
      <c r="H20" s="81" t="s">
        <v>19</v>
      </c>
      <c r="I20" s="70"/>
      <c r="J20" s="68"/>
      <c r="K20" s="65"/>
      <c r="L20" s="87"/>
      <c r="M20" s="94"/>
      <c r="N20" s="64"/>
      <c r="O20" s="65"/>
      <c r="P20" s="64"/>
      <c r="Q20" s="65"/>
    </row>
    <row r="21" spans="1:20" s="66" customFormat="1" ht="9.6" customHeight="1">
      <c r="A21" s="68"/>
      <c r="B21" s="68"/>
      <c r="C21" s="68"/>
      <c r="D21" s="68"/>
      <c r="E21" s="73"/>
      <c r="F21" s="73"/>
      <c r="G21" s="56"/>
      <c r="H21" s="73"/>
      <c r="I21" s="90"/>
      <c r="J21" s="64"/>
      <c r="K21" s="65"/>
      <c r="L21" s="64"/>
      <c r="M21" s="74"/>
      <c r="N21" s="95"/>
      <c r="O21" s="65"/>
      <c r="P21" s="64"/>
      <c r="Q21" s="65"/>
    </row>
    <row r="22" spans="1:20" s="66" customFormat="1" ht="9.6" customHeight="1">
      <c r="A22" s="68"/>
      <c r="B22" s="68"/>
      <c r="C22" s="68"/>
      <c r="D22" s="68"/>
      <c r="E22" s="73"/>
      <c r="F22" s="73"/>
      <c r="G22" s="56"/>
      <c r="H22" s="73"/>
      <c r="I22" s="90"/>
      <c r="J22" s="64"/>
      <c r="K22" s="65"/>
      <c r="L22" s="76"/>
      <c r="N22" s="62" t="s">
        <v>127</v>
      </c>
      <c r="O22" s="78"/>
      <c r="P22" s="64"/>
      <c r="Q22" s="65"/>
    </row>
    <row r="23" spans="1:20" s="66" customFormat="1" ht="9.6" customHeight="1">
      <c r="A23" s="59">
        <v>5</v>
      </c>
      <c r="B23" s="62"/>
      <c r="C23" s="62" t="e">
        <f>IF(#REF!="","",IF($F$2="Week 3",VLOOKUP(#REF!,'[2]Do Main Draw Prep Wk34'!$A$7:$V$23,21),VLOOKUP(#REF!,'[2]Do Main Draw Prep Fut&amp;Wk12'!$A$7:$V$23,21)))</f>
        <v>#REF!</v>
      </c>
      <c r="D23" s="61">
        <v>4</v>
      </c>
      <c r="E23" s="62" t="s">
        <v>98</v>
      </c>
      <c r="F23" s="62" t="s">
        <v>97</v>
      </c>
      <c r="G23" s="62"/>
      <c r="H23" s="62" t="s">
        <v>19</v>
      </c>
      <c r="I23" s="63"/>
      <c r="J23" s="64"/>
      <c r="K23" s="65"/>
      <c r="L23" s="64"/>
      <c r="M23" s="83"/>
      <c r="N23" s="62" t="s">
        <v>140</v>
      </c>
      <c r="O23" s="83"/>
      <c r="P23" s="64"/>
      <c r="Q23" s="65"/>
    </row>
    <row r="24" spans="1:20" s="66" customFormat="1" ht="9.6" customHeight="1">
      <c r="A24" s="68"/>
      <c r="B24" s="69"/>
      <c r="C24" s="69"/>
      <c r="D24" s="69"/>
      <c r="E24" s="62" t="s">
        <v>109</v>
      </c>
      <c r="F24" s="62" t="s">
        <v>97</v>
      </c>
      <c r="G24" s="86"/>
      <c r="H24" s="62" t="s">
        <v>19</v>
      </c>
      <c r="I24" s="70"/>
      <c r="J24" s="71"/>
      <c r="K24" s="65"/>
      <c r="L24" s="64"/>
      <c r="M24" s="83"/>
      <c r="N24" s="64" t="s">
        <v>179</v>
      </c>
      <c r="O24" s="83"/>
      <c r="P24" s="64"/>
      <c r="Q24" s="65"/>
    </row>
    <row r="25" spans="1:20" s="66" customFormat="1" ht="9.6" customHeight="1">
      <c r="A25" s="68"/>
      <c r="B25" s="68"/>
      <c r="C25" s="68"/>
      <c r="D25" s="68"/>
      <c r="E25" s="73"/>
      <c r="F25" s="73"/>
      <c r="G25" s="56"/>
      <c r="H25" s="73"/>
      <c r="I25" s="74"/>
      <c r="J25" s="62" t="s">
        <v>98</v>
      </c>
      <c r="K25" s="75"/>
      <c r="L25" s="64"/>
      <c r="M25" s="83"/>
      <c r="N25" s="64"/>
      <c r="O25" s="83"/>
      <c r="P25" s="64"/>
      <c r="Q25" s="65"/>
    </row>
    <row r="26" spans="1:20" s="66" customFormat="1" ht="9.6" customHeight="1">
      <c r="A26" s="68"/>
      <c r="B26" s="68"/>
      <c r="C26" s="68"/>
      <c r="D26" s="68"/>
      <c r="E26" s="73"/>
      <c r="F26" s="73"/>
      <c r="G26" s="56"/>
      <c r="H26" s="76"/>
      <c r="J26" s="62" t="s">
        <v>109</v>
      </c>
      <c r="K26" s="78"/>
      <c r="L26" s="64"/>
      <c r="M26" s="83"/>
      <c r="N26" s="64"/>
      <c r="O26" s="83"/>
      <c r="P26" s="64"/>
      <c r="Q26" s="65"/>
    </row>
    <row r="27" spans="1:20" s="66" customFormat="1" ht="9.6" customHeight="1">
      <c r="A27" s="68">
        <v>6</v>
      </c>
      <c r="B27" s="62"/>
      <c r="C27" s="62" t="str">
        <f>IF($D27="","",IF($F$2="Week 3",VLOOKUP($D27,'[2]Do Main Draw Prep Wk34'!$A$7:$V$23,21),VLOOKUP($D27,'[2]Do Main Draw Prep Fut&amp;Wk12'!$A$7:$V$23,21)))</f>
        <v/>
      </c>
      <c r="D27" s="79"/>
      <c r="E27" s="81" t="s">
        <v>132</v>
      </c>
      <c r="F27" s="81" t="s">
        <v>133</v>
      </c>
      <c r="G27" s="81"/>
      <c r="H27" s="81" t="s">
        <v>120</v>
      </c>
      <c r="I27" s="82"/>
      <c r="J27" s="68" t="s">
        <v>179</v>
      </c>
      <c r="K27" s="83"/>
      <c r="L27" s="84"/>
      <c r="M27" s="92"/>
      <c r="N27" s="64"/>
      <c r="O27" s="83"/>
      <c r="P27" s="64"/>
      <c r="Q27" s="65"/>
    </row>
    <row r="28" spans="1:20" s="66" customFormat="1" ht="9.6" customHeight="1">
      <c r="A28" s="68"/>
      <c r="B28" s="69"/>
      <c r="C28" s="69"/>
      <c r="D28" s="69"/>
      <c r="E28" s="81" t="s">
        <v>119</v>
      </c>
      <c r="F28" s="81"/>
      <c r="G28" s="91"/>
      <c r="H28" s="81"/>
      <c r="I28" s="70"/>
      <c r="J28" s="64"/>
      <c r="K28" s="83"/>
      <c r="L28" s="87"/>
      <c r="M28" s="94"/>
      <c r="N28" s="64"/>
      <c r="O28" s="83"/>
      <c r="P28" s="64"/>
      <c r="Q28" s="65"/>
    </row>
    <row r="29" spans="1:20" s="66" customFormat="1" ht="9.6" customHeight="1">
      <c r="A29" s="68"/>
      <c r="B29" s="68"/>
      <c r="C29" s="68"/>
      <c r="D29" s="89"/>
      <c r="E29" s="73"/>
      <c r="F29" s="73" t="s">
        <v>115</v>
      </c>
      <c r="G29" s="56"/>
      <c r="H29" s="73" t="s">
        <v>120</v>
      </c>
      <c r="I29" s="90"/>
      <c r="J29" s="64"/>
      <c r="K29" s="74"/>
      <c r="L29" s="81" t="s">
        <v>134</v>
      </c>
      <c r="M29" s="83"/>
      <c r="N29" s="64"/>
      <c r="O29" s="83"/>
      <c r="P29" s="64"/>
      <c r="Q29" s="65"/>
    </row>
    <row r="30" spans="1:20" s="66" customFormat="1" ht="9.6" customHeight="1">
      <c r="A30" s="68"/>
      <c r="B30" s="68"/>
      <c r="C30" s="68"/>
      <c r="D30" s="89"/>
      <c r="E30" s="73"/>
      <c r="F30" s="73"/>
      <c r="G30" s="56"/>
      <c r="H30" s="73"/>
      <c r="I30" s="90"/>
      <c r="J30" s="76"/>
      <c r="L30" s="81" t="s">
        <v>154</v>
      </c>
      <c r="M30" s="70"/>
      <c r="N30" s="64"/>
      <c r="O30" s="83"/>
      <c r="P30" s="64"/>
      <c r="Q30" s="65"/>
    </row>
    <row r="31" spans="1:20" s="66" customFormat="1" ht="9.6" customHeight="1">
      <c r="A31" s="69">
        <v>7</v>
      </c>
      <c r="B31" s="62"/>
      <c r="C31" s="62" t="str">
        <f>IF($D31="","",IF($F$2="Week 3",VLOOKUP($D31,'[2]Do Main Draw Prep Wk34'!$A$7:$V$23,21),VLOOKUP($D31,'[2]Do Main Draw Prep Fut&amp;Wk12'!$A$7:$V$23,21)))</f>
        <v/>
      </c>
      <c r="D31" s="79"/>
      <c r="E31" s="81" t="s">
        <v>134</v>
      </c>
      <c r="F31" s="81" t="s">
        <v>85</v>
      </c>
      <c r="G31" s="81"/>
      <c r="H31" s="81" t="s">
        <v>19</v>
      </c>
      <c r="I31" s="63"/>
      <c r="J31" s="64"/>
      <c r="K31" s="83"/>
      <c r="L31" s="68" t="s">
        <v>188</v>
      </c>
      <c r="M31" s="65"/>
      <c r="N31" s="84"/>
      <c r="O31" s="83"/>
      <c r="P31" s="64"/>
      <c r="Q31" s="65"/>
    </row>
    <row r="32" spans="1:20" s="66" customFormat="1" ht="9.6" customHeight="1">
      <c r="A32" s="68"/>
      <c r="B32" s="69"/>
      <c r="C32" s="69"/>
      <c r="D32" s="69"/>
      <c r="E32" s="81" t="s">
        <v>154</v>
      </c>
      <c r="F32" s="81" t="s">
        <v>155</v>
      </c>
      <c r="G32" s="91"/>
      <c r="H32" s="81" t="s">
        <v>19</v>
      </c>
      <c r="I32" s="70"/>
      <c r="J32" s="71"/>
      <c r="K32" s="83"/>
      <c r="L32" s="64"/>
      <c r="M32" s="65"/>
      <c r="N32" s="64"/>
      <c r="O32" s="83"/>
      <c r="P32" s="64"/>
      <c r="Q32" s="65"/>
    </row>
    <row r="33" spans="1:17" s="66" customFormat="1" ht="9.6" customHeight="1">
      <c r="A33" s="68"/>
      <c r="B33" s="68"/>
      <c r="C33" s="68"/>
      <c r="D33" s="89"/>
      <c r="E33" s="73"/>
      <c r="F33" s="73"/>
      <c r="G33" s="56"/>
      <c r="H33" s="73"/>
      <c r="I33" s="74"/>
      <c r="J33" s="81" t="s">
        <v>134</v>
      </c>
      <c r="K33" s="92"/>
      <c r="L33" s="64"/>
      <c r="M33" s="65"/>
      <c r="N33" s="64"/>
      <c r="O33" s="83"/>
      <c r="P33" s="64"/>
      <c r="Q33" s="65"/>
    </row>
    <row r="34" spans="1:17" s="66" customFormat="1" ht="9.6" customHeight="1">
      <c r="A34" s="68"/>
      <c r="B34" s="68"/>
      <c r="C34" s="68"/>
      <c r="D34" s="89"/>
      <c r="E34" s="73"/>
      <c r="F34" s="73"/>
      <c r="G34" s="56"/>
      <c r="H34" s="76"/>
      <c r="J34" s="81" t="s">
        <v>154</v>
      </c>
      <c r="K34" s="70"/>
      <c r="L34" s="64"/>
      <c r="M34" s="65"/>
      <c r="N34" s="64"/>
      <c r="O34" s="83"/>
      <c r="P34" s="64"/>
      <c r="Q34" s="65"/>
    </row>
    <row r="35" spans="1:17" s="66" customFormat="1" ht="9.6" customHeight="1">
      <c r="A35" s="68">
        <v>8</v>
      </c>
      <c r="B35" s="62"/>
      <c r="C35" s="62" t="str">
        <f>IF($D35="","",IF($F$2="Week 3",VLOOKUP($D35,'[2]Do Main Draw Prep Wk34'!$A$7:$V$23,21),VLOOKUP($D35,'[2]Do Main Draw Prep Fut&amp;Wk12'!$A$7:$V$23,21)))</f>
        <v/>
      </c>
      <c r="D35" s="79"/>
      <c r="E35" s="81" t="s">
        <v>101</v>
      </c>
      <c r="F35" s="81" t="s">
        <v>102</v>
      </c>
      <c r="G35" s="81"/>
      <c r="H35" s="81" t="s">
        <v>19</v>
      </c>
      <c r="I35" s="82"/>
      <c r="J35" s="68" t="s">
        <v>180</v>
      </c>
      <c r="K35" s="65"/>
      <c r="L35" s="84"/>
      <c r="M35" s="75"/>
      <c r="N35" s="64"/>
      <c r="O35" s="83"/>
      <c r="P35" s="64"/>
      <c r="Q35" s="65"/>
    </row>
    <row r="36" spans="1:17" s="66" customFormat="1" ht="9.6" customHeight="1">
      <c r="A36" s="68"/>
      <c r="B36" s="69"/>
      <c r="C36" s="69"/>
      <c r="D36" s="69"/>
      <c r="E36" s="81" t="s">
        <v>107</v>
      </c>
      <c r="F36" s="81" t="s">
        <v>108</v>
      </c>
      <c r="G36" s="91"/>
      <c r="H36" s="81" t="s">
        <v>19</v>
      </c>
      <c r="I36" s="70"/>
      <c r="J36" s="64"/>
      <c r="K36" s="65"/>
      <c r="L36" s="87"/>
      <c r="M36" s="88"/>
      <c r="N36" s="64"/>
      <c r="O36" s="83"/>
      <c r="P36" s="64"/>
      <c r="Q36" s="65"/>
    </row>
    <row r="37" spans="1:17" s="66" customFormat="1" ht="9.6" customHeight="1">
      <c r="A37" s="68"/>
      <c r="B37" s="68"/>
      <c r="C37" s="68"/>
      <c r="D37" s="89"/>
      <c r="E37" s="73"/>
      <c r="F37" s="73"/>
      <c r="G37" s="56"/>
      <c r="H37" s="73"/>
      <c r="I37" s="90"/>
      <c r="J37" s="64"/>
      <c r="K37" s="65"/>
      <c r="L37" s="64"/>
      <c r="M37" s="65"/>
      <c r="N37" s="65"/>
      <c r="O37" s="74"/>
      <c r="P37" s="62" t="s">
        <v>82</v>
      </c>
      <c r="Q37" s="96"/>
    </row>
    <row r="38" spans="1:17" s="66" customFormat="1" ht="9.6" customHeight="1">
      <c r="A38" s="68"/>
      <c r="B38" s="68"/>
      <c r="C38" s="68"/>
      <c r="D38" s="89"/>
      <c r="E38" s="73"/>
      <c r="F38" s="73"/>
      <c r="G38" s="56"/>
      <c r="H38" s="73"/>
      <c r="I38" s="90"/>
      <c r="J38" s="64"/>
      <c r="K38" s="65"/>
      <c r="L38" s="64"/>
      <c r="M38" s="65"/>
      <c r="N38" s="76"/>
      <c r="P38" s="62" t="s">
        <v>114</v>
      </c>
      <c r="Q38" s="97"/>
    </row>
    <row r="39" spans="1:17" s="66" customFormat="1" ht="9.6" customHeight="1">
      <c r="A39" s="69">
        <v>9</v>
      </c>
      <c r="B39" s="62"/>
      <c r="C39" s="62" t="str">
        <f>IF($D39="","",IF($F$2="Week 3",VLOOKUP($D39,'[2]Do Main Draw Prep Wk34'!$A$7:$V$23,21),VLOOKUP($D39,'[2]Do Main Draw Prep Fut&amp;Wk12'!$A$7:$V$23,21)))</f>
        <v/>
      </c>
      <c r="D39" s="79"/>
      <c r="E39" s="81" t="s">
        <v>105</v>
      </c>
      <c r="F39" s="81" t="s">
        <v>106</v>
      </c>
      <c r="G39" s="81"/>
      <c r="H39" s="81" t="s">
        <v>19</v>
      </c>
      <c r="I39" s="63"/>
      <c r="J39" s="64"/>
      <c r="K39" s="65"/>
      <c r="L39" s="64"/>
      <c r="M39" s="65"/>
      <c r="N39" s="64"/>
      <c r="O39" s="83"/>
      <c r="P39" s="84" t="s">
        <v>212</v>
      </c>
      <c r="Q39" s="65"/>
    </row>
    <row r="40" spans="1:17" s="66" customFormat="1" ht="9.6" customHeight="1">
      <c r="A40" s="68"/>
      <c r="B40" s="69"/>
      <c r="C40" s="69"/>
      <c r="D40" s="69"/>
      <c r="E40" s="81" t="s">
        <v>131</v>
      </c>
      <c r="F40" s="81" t="s">
        <v>85</v>
      </c>
      <c r="G40" s="91"/>
      <c r="H40" s="81" t="s">
        <v>19</v>
      </c>
      <c r="I40" s="70"/>
      <c r="J40" s="71"/>
      <c r="K40" s="65"/>
      <c r="L40" s="64"/>
      <c r="M40" s="65"/>
      <c r="N40" s="64"/>
      <c r="O40" s="83"/>
      <c r="P40" s="87"/>
      <c r="Q40" s="88"/>
    </row>
    <row r="41" spans="1:17" s="66" customFormat="1" ht="9.6" customHeight="1">
      <c r="A41" s="68"/>
      <c r="B41" s="68"/>
      <c r="C41" s="68"/>
      <c r="D41" s="89"/>
      <c r="E41" s="73"/>
      <c r="F41" s="73"/>
      <c r="G41" s="56"/>
      <c r="H41" s="73"/>
      <c r="I41" s="74"/>
      <c r="J41" s="81" t="s">
        <v>105</v>
      </c>
      <c r="K41" s="75"/>
      <c r="L41" s="64"/>
      <c r="M41" s="65"/>
      <c r="N41" s="64"/>
      <c r="O41" s="83"/>
      <c r="P41" s="64"/>
      <c r="Q41" s="65"/>
    </row>
    <row r="42" spans="1:17" s="66" customFormat="1" ht="9.6" customHeight="1">
      <c r="A42" s="68"/>
      <c r="B42" s="68"/>
      <c r="C42" s="68"/>
      <c r="D42" s="89"/>
      <c r="E42" s="73"/>
      <c r="F42" s="73"/>
      <c r="G42" s="56"/>
      <c r="H42" s="76"/>
      <c r="J42" s="81" t="s">
        <v>131</v>
      </c>
      <c r="K42" s="78"/>
      <c r="L42" s="64"/>
      <c r="M42" s="65"/>
      <c r="N42" s="64"/>
      <c r="O42" s="83"/>
      <c r="P42" s="64"/>
      <c r="Q42" s="65"/>
    </row>
    <row r="43" spans="1:17" s="66" customFormat="1" ht="9.6" customHeight="1">
      <c r="A43" s="68">
        <v>10</v>
      </c>
      <c r="B43" s="62"/>
      <c r="C43" s="62" t="str">
        <f>IF($D43="","",IF($F$2="Week 3",VLOOKUP($D43,'[2]Do Main Draw Prep Wk34'!$A$7:$V$23,21),VLOOKUP($D43,'[2]Do Main Draw Prep Fut&amp;Wk12'!$A$7:$V$23,21)))</f>
        <v/>
      </c>
      <c r="D43" s="79"/>
      <c r="E43" s="81" t="s">
        <v>91</v>
      </c>
      <c r="F43" s="81" t="s">
        <v>92</v>
      </c>
      <c r="G43" s="91"/>
      <c r="H43" s="81" t="s">
        <v>19</v>
      </c>
      <c r="I43" s="82"/>
      <c r="J43" s="68" t="s">
        <v>181</v>
      </c>
      <c r="K43" s="83"/>
      <c r="L43" s="84"/>
      <c r="M43" s="75"/>
      <c r="N43" s="64"/>
      <c r="O43" s="83"/>
      <c r="P43" s="64"/>
      <c r="Q43" s="65"/>
    </row>
    <row r="44" spans="1:17" s="66" customFormat="1" ht="9.6" customHeight="1">
      <c r="A44" s="68"/>
      <c r="B44" s="69"/>
      <c r="C44" s="69"/>
      <c r="D44" s="69"/>
      <c r="E44" s="81" t="s">
        <v>156</v>
      </c>
      <c r="F44" s="81" t="s">
        <v>85</v>
      </c>
      <c r="G44" s="91"/>
      <c r="H44" s="81" t="s">
        <v>19</v>
      </c>
      <c r="I44" s="70"/>
      <c r="J44" s="64"/>
      <c r="K44" s="83"/>
      <c r="L44" s="87"/>
      <c r="M44" s="88"/>
      <c r="N44" s="64"/>
      <c r="O44" s="83"/>
      <c r="P44" s="64"/>
      <c r="Q44" s="65"/>
    </row>
    <row r="45" spans="1:17" s="66" customFormat="1" ht="9.6" customHeight="1">
      <c r="A45" s="68"/>
      <c r="B45" s="68"/>
      <c r="C45" s="68"/>
      <c r="D45" s="89"/>
      <c r="E45" s="73"/>
      <c r="F45" s="73"/>
      <c r="G45" s="56"/>
      <c r="H45" s="73"/>
      <c r="I45" s="90"/>
      <c r="J45" s="64"/>
      <c r="K45" s="74"/>
      <c r="L45" s="81" t="s">
        <v>96</v>
      </c>
      <c r="M45" s="65"/>
      <c r="N45" s="64"/>
      <c r="O45" s="83"/>
      <c r="P45" s="64"/>
      <c r="Q45" s="65"/>
    </row>
    <row r="46" spans="1:17" s="66" customFormat="1" ht="9.6" customHeight="1">
      <c r="A46" s="68"/>
      <c r="B46" s="68"/>
      <c r="C46" s="68"/>
      <c r="D46" s="89"/>
      <c r="E46" s="73"/>
      <c r="F46" s="73"/>
      <c r="G46" s="56"/>
      <c r="H46" s="73"/>
      <c r="I46" s="90"/>
      <c r="J46" s="76"/>
      <c r="L46" s="81" t="s">
        <v>139</v>
      </c>
      <c r="M46" s="78"/>
      <c r="N46" s="64"/>
      <c r="O46" s="83"/>
      <c r="P46" s="64"/>
      <c r="Q46" s="65"/>
    </row>
    <row r="47" spans="1:17" s="66" customFormat="1" ht="10.5" customHeight="1">
      <c r="A47" s="69">
        <v>11</v>
      </c>
      <c r="B47" s="62"/>
      <c r="C47" s="62" t="str">
        <f>IF($D47="","",IF($F$2="Week 3",VLOOKUP($D47,'[2]Do Main Draw Prep Wk34'!$A$7:$V$23,21),VLOOKUP($D47,'[2]Do Main Draw Prep Fut&amp;Wk12'!$A$7:$V$23,21)))</f>
        <v/>
      </c>
      <c r="D47" s="79"/>
      <c r="E47" s="81" t="s">
        <v>96</v>
      </c>
      <c r="F47" s="81" t="s">
        <v>97</v>
      </c>
      <c r="G47" s="81"/>
      <c r="H47" s="81" t="s">
        <v>35</v>
      </c>
      <c r="I47" s="63"/>
      <c r="J47" s="64"/>
      <c r="K47" s="83"/>
      <c r="L47" s="68" t="s">
        <v>179</v>
      </c>
      <c r="M47" s="83"/>
      <c r="N47" s="84"/>
      <c r="O47" s="83"/>
      <c r="P47" s="64"/>
      <c r="Q47" s="65"/>
    </row>
    <row r="48" spans="1:17" s="66" customFormat="1" ht="12" customHeight="1">
      <c r="A48" s="68"/>
      <c r="B48" s="69"/>
      <c r="C48" s="69"/>
      <c r="D48" s="69"/>
      <c r="E48" s="81" t="s">
        <v>139</v>
      </c>
      <c r="F48" s="81" t="s">
        <v>157</v>
      </c>
      <c r="G48" s="91"/>
      <c r="H48" s="81" t="s">
        <v>19</v>
      </c>
      <c r="I48" s="70"/>
      <c r="J48" s="71"/>
      <c r="K48" s="83"/>
      <c r="L48" s="64"/>
      <c r="M48" s="83"/>
      <c r="N48" s="64"/>
      <c r="O48" s="83"/>
      <c r="P48" s="64"/>
      <c r="Q48" s="65"/>
    </row>
    <row r="49" spans="1:17" s="66" customFormat="1" ht="9.6" customHeight="1">
      <c r="A49" s="68"/>
      <c r="B49" s="68"/>
      <c r="C49" s="68"/>
      <c r="D49" s="68"/>
      <c r="E49" s="73"/>
      <c r="F49" s="73"/>
      <c r="G49" s="56"/>
      <c r="H49" s="73"/>
      <c r="I49" s="74"/>
      <c r="J49" s="95"/>
      <c r="K49" s="92"/>
      <c r="L49" s="64"/>
      <c r="M49" s="83"/>
      <c r="N49" s="64"/>
      <c r="O49" s="83"/>
      <c r="P49" s="64"/>
      <c r="Q49" s="65"/>
    </row>
    <row r="50" spans="1:17" s="66" customFormat="1" ht="9.6" customHeight="1">
      <c r="A50" s="68"/>
      <c r="B50" s="68"/>
      <c r="C50" s="68"/>
      <c r="D50" s="68"/>
      <c r="E50" s="73"/>
      <c r="F50" s="73"/>
      <c r="G50" s="56"/>
      <c r="H50" s="73"/>
      <c r="I50" s="98"/>
      <c r="J50" s="81" t="s">
        <v>96</v>
      </c>
      <c r="K50" s="92"/>
      <c r="L50" s="64"/>
      <c r="M50" s="83"/>
      <c r="N50" s="64"/>
      <c r="O50" s="83"/>
      <c r="P50" s="64"/>
      <c r="Q50" s="65"/>
    </row>
    <row r="51" spans="1:17" s="66" customFormat="1" ht="11.25" customHeight="1">
      <c r="A51" s="68"/>
      <c r="B51" s="68"/>
      <c r="C51" s="68"/>
      <c r="D51" s="68"/>
      <c r="E51" s="73"/>
      <c r="F51" s="73"/>
      <c r="G51" s="56"/>
      <c r="H51" s="76"/>
      <c r="J51" s="81" t="s">
        <v>139</v>
      </c>
      <c r="K51" s="70"/>
      <c r="L51" s="64"/>
      <c r="M51" s="83"/>
      <c r="N51" s="64"/>
      <c r="O51" s="83"/>
      <c r="P51" s="64"/>
      <c r="Q51" s="65"/>
    </row>
    <row r="52" spans="1:17" s="66" customFormat="1" ht="9" customHeight="1">
      <c r="A52" s="99">
        <v>12</v>
      </c>
      <c r="B52" s="62"/>
      <c r="C52" s="62" t="e">
        <f>IF(#REF!="","",IF($F$2="Week 3",VLOOKUP(#REF!,'[2]Do Main Draw Prep Wk34'!$A$7:$V$23,21),VLOOKUP(#REF!,'[2]Do Main Draw Prep Fut&amp;Wk12'!$A$7:$V$23,21)))</f>
        <v>#REF!</v>
      </c>
      <c r="D52" s="61">
        <v>3</v>
      </c>
      <c r="E52" s="62" t="s">
        <v>86</v>
      </c>
      <c r="F52" s="62" t="s">
        <v>87</v>
      </c>
      <c r="G52" s="62"/>
      <c r="H52" s="62" t="s">
        <v>67</v>
      </c>
      <c r="I52" s="82"/>
      <c r="J52" s="68" t="s">
        <v>182</v>
      </c>
      <c r="K52" s="65"/>
      <c r="L52" s="84"/>
      <c r="M52" s="92"/>
      <c r="N52" s="64"/>
      <c r="O52" s="83"/>
      <c r="P52" s="64"/>
      <c r="Q52" s="65"/>
    </row>
    <row r="53" spans="1:17" s="66" customFormat="1" ht="9.6" customHeight="1">
      <c r="A53" s="68"/>
      <c r="B53" s="69"/>
      <c r="C53" s="69"/>
      <c r="D53" s="69"/>
      <c r="E53" s="62" t="s">
        <v>112</v>
      </c>
      <c r="F53" s="62" t="s">
        <v>104</v>
      </c>
      <c r="G53" s="86"/>
      <c r="H53" s="62" t="s">
        <v>67</v>
      </c>
      <c r="I53" s="70"/>
      <c r="J53" s="64"/>
      <c r="K53" s="65"/>
      <c r="L53" s="87"/>
      <c r="M53" s="94"/>
      <c r="N53" s="64"/>
      <c r="O53" s="83"/>
      <c r="P53" s="64"/>
      <c r="Q53" s="65"/>
    </row>
    <row r="54" spans="1:17" s="66" customFormat="1" ht="9.6" customHeight="1">
      <c r="A54" s="68"/>
      <c r="B54" s="68"/>
      <c r="C54" s="68"/>
      <c r="D54" s="68"/>
      <c r="E54" s="73"/>
      <c r="F54" s="73"/>
      <c r="G54" s="56"/>
      <c r="H54" s="73"/>
      <c r="I54" s="90"/>
      <c r="J54" s="64"/>
      <c r="K54" s="65"/>
      <c r="L54" s="64"/>
      <c r="M54" s="74"/>
      <c r="N54" s="62" t="s">
        <v>82</v>
      </c>
      <c r="O54" s="83"/>
      <c r="P54" s="64"/>
      <c r="Q54" s="65"/>
    </row>
    <row r="55" spans="1:17" s="66" customFormat="1" ht="9.6" customHeight="1">
      <c r="A55" s="68"/>
      <c r="B55" s="68"/>
      <c r="C55" s="68"/>
      <c r="D55" s="68"/>
      <c r="E55" s="73"/>
      <c r="F55" s="73"/>
      <c r="G55" s="56"/>
      <c r="H55" s="73"/>
      <c r="I55" s="90"/>
      <c r="J55" s="64"/>
      <c r="K55" s="65"/>
      <c r="L55" s="76"/>
      <c r="N55" s="62" t="s">
        <v>114</v>
      </c>
      <c r="O55" s="70"/>
      <c r="P55" s="64"/>
      <c r="Q55" s="65"/>
    </row>
    <row r="56" spans="1:17" s="66" customFormat="1" ht="9.6" customHeight="1">
      <c r="A56" s="69">
        <v>13</v>
      </c>
      <c r="B56" s="62"/>
      <c r="C56" s="62" t="str">
        <f>IF($D56="","",IF($F$2="Week 3",VLOOKUP($D56,'[2]Do Main Draw Prep Wk34'!$A$7:$V$23,21),VLOOKUP($D56,'[2]Do Main Draw Prep Fut&amp;Wk12'!$A$7:$V$23,21)))</f>
        <v/>
      </c>
      <c r="D56" s="79"/>
      <c r="E56" s="81" t="s">
        <v>137</v>
      </c>
      <c r="F56" s="81" t="s">
        <v>138</v>
      </c>
      <c r="G56" s="81"/>
      <c r="H56" s="81" t="s">
        <v>19</v>
      </c>
      <c r="I56" s="63"/>
      <c r="J56" s="64"/>
      <c r="K56" s="65"/>
      <c r="L56" s="64"/>
      <c r="M56" s="83"/>
      <c r="N56" s="68" t="s">
        <v>207</v>
      </c>
      <c r="O56" s="65"/>
      <c r="P56" s="64"/>
      <c r="Q56" s="65"/>
    </row>
    <row r="57" spans="1:17" s="66" customFormat="1" ht="9.6" customHeight="1">
      <c r="A57" s="68"/>
      <c r="B57" s="69"/>
      <c r="C57" s="69"/>
      <c r="D57" s="69"/>
      <c r="E57" s="81" t="s">
        <v>117</v>
      </c>
      <c r="F57" s="81" t="s">
        <v>118</v>
      </c>
      <c r="G57" s="91"/>
      <c r="H57" s="81" t="s">
        <v>19</v>
      </c>
      <c r="I57" s="70"/>
      <c r="J57" s="71"/>
      <c r="K57" s="65"/>
      <c r="L57" s="64"/>
      <c r="M57" s="83"/>
      <c r="N57" s="64"/>
      <c r="O57" s="65"/>
      <c r="P57" s="64"/>
      <c r="Q57" s="65"/>
    </row>
    <row r="58" spans="1:17" s="66" customFormat="1" ht="9.6" customHeight="1">
      <c r="A58" s="68"/>
      <c r="B58" s="68"/>
      <c r="C58" s="68"/>
      <c r="D58" s="89"/>
      <c r="E58" s="73"/>
      <c r="F58" s="73"/>
      <c r="G58" s="56"/>
      <c r="H58" s="73"/>
      <c r="I58" s="74"/>
      <c r="J58" s="81" t="s">
        <v>137</v>
      </c>
      <c r="K58" s="75"/>
      <c r="L58" s="64"/>
      <c r="M58" s="83"/>
      <c r="N58" s="64"/>
      <c r="O58" s="65"/>
      <c r="P58" s="64"/>
      <c r="Q58" s="65"/>
    </row>
    <row r="59" spans="1:17" s="66" customFormat="1" ht="9.6" customHeight="1">
      <c r="A59" s="68"/>
      <c r="B59" s="68"/>
      <c r="C59" s="68"/>
      <c r="D59" s="89"/>
      <c r="E59" s="73"/>
      <c r="F59" s="73"/>
      <c r="G59" s="56"/>
      <c r="H59" s="76"/>
      <c r="I59" s="77"/>
      <c r="J59" s="81" t="s">
        <v>117</v>
      </c>
      <c r="K59" s="78"/>
      <c r="L59" s="64"/>
      <c r="M59" s="83"/>
      <c r="N59" s="64"/>
      <c r="O59" s="65"/>
      <c r="P59" s="64"/>
      <c r="Q59" s="65"/>
    </row>
    <row r="60" spans="1:17" s="66" customFormat="1" ht="9.6" customHeight="1">
      <c r="A60" s="68">
        <v>14</v>
      </c>
      <c r="B60" s="62"/>
      <c r="C60" s="62" t="str">
        <f>IF($D60="","",IF($F$2="Week 3",VLOOKUP($D60,'[2]Do Main Draw Prep Wk34'!$A$7:$V$23,21),VLOOKUP($D60,'[2]Do Main Draw Prep Fut&amp;Wk12'!$A$7:$V$23,21)))</f>
        <v/>
      </c>
      <c r="D60" s="79"/>
      <c r="E60" s="81" t="s">
        <v>116</v>
      </c>
      <c r="F60" s="81" t="s">
        <v>102</v>
      </c>
      <c r="G60" s="81"/>
      <c r="H60" s="81" t="s">
        <v>19</v>
      </c>
      <c r="I60" s="82"/>
      <c r="J60" s="68" t="s">
        <v>183</v>
      </c>
      <c r="K60" s="83"/>
      <c r="L60" s="84"/>
      <c r="M60" s="92"/>
      <c r="N60" s="64"/>
      <c r="O60" s="65"/>
      <c r="P60" s="64"/>
      <c r="Q60" s="65"/>
    </row>
    <row r="61" spans="1:17" s="66" customFormat="1" ht="9.6" customHeight="1">
      <c r="A61" s="68"/>
      <c r="B61" s="69"/>
      <c r="C61" s="69"/>
      <c r="D61" s="69"/>
      <c r="E61" s="81" t="s">
        <v>88</v>
      </c>
      <c r="F61" s="81" t="s">
        <v>89</v>
      </c>
      <c r="G61" s="91"/>
      <c r="H61" s="81" t="s">
        <v>19</v>
      </c>
      <c r="I61" s="70"/>
      <c r="J61" s="64"/>
      <c r="K61" s="83"/>
      <c r="L61" s="87"/>
      <c r="M61" s="94"/>
      <c r="N61" s="64"/>
      <c r="O61" s="65"/>
      <c r="P61" s="64"/>
      <c r="Q61" s="65"/>
    </row>
    <row r="62" spans="1:17" s="66" customFormat="1" ht="9.6" customHeight="1">
      <c r="A62" s="68"/>
      <c r="B62" s="68"/>
      <c r="C62" s="68"/>
      <c r="D62" s="89"/>
      <c r="E62" s="73"/>
      <c r="F62" s="73"/>
      <c r="G62" s="56"/>
      <c r="H62" s="73"/>
      <c r="I62" s="90"/>
      <c r="J62" s="64"/>
      <c r="K62" s="74"/>
      <c r="L62" s="62" t="s">
        <v>82</v>
      </c>
      <c r="M62" s="83"/>
      <c r="N62" s="64"/>
      <c r="O62" s="65"/>
      <c r="P62" s="64"/>
      <c r="Q62" s="65"/>
    </row>
    <row r="63" spans="1:17" s="66" customFormat="1" ht="9.6" customHeight="1">
      <c r="A63" s="68"/>
      <c r="B63" s="68"/>
      <c r="C63" s="68"/>
      <c r="D63" s="89"/>
      <c r="E63" s="73"/>
      <c r="F63" s="73"/>
      <c r="G63" s="56"/>
      <c r="H63" s="73"/>
      <c r="I63" s="90"/>
      <c r="J63" s="76"/>
      <c r="L63" s="62" t="s">
        <v>114</v>
      </c>
      <c r="M63" s="70"/>
      <c r="N63" s="64"/>
      <c r="O63" s="65"/>
      <c r="P63" s="64"/>
      <c r="Q63" s="65"/>
    </row>
    <row r="64" spans="1:17" s="66" customFormat="1" ht="9.6" customHeight="1">
      <c r="A64" s="69">
        <v>15</v>
      </c>
      <c r="B64" s="62"/>
      <c r="C64" s="62" t="str">
        <f>IF($D64="","",IF($F$2="Week 3",VLOOKUP($D64,'[2]Do Main Draw Prep Wk34'!$A$7:$V$23,21),VLOOKUP($D64,'[2]Do Main Draw Prep Fut&amp;Wk12'!$A$7:$V$23,21)))</f>
        <v/>
      </c>
      <c r="D64" s="79"/>
      <c r="E64" s="100" t="s">
        <v>153</v>
      </c>
      <c r="F64" s="81"/>
      <c r="G64" s="81"/>
      <c r="H64" s="81"/>
      <c r="I64" s="63"/>
      <c r="J64" s="64"/>
      <c r="K64" s="83"/>
      <c r="L64" s="68" t="s">
        <v>165</v>
      </c>
      <c r="M64" s="65"/>
      <c r="N64" s="84"/>
      <c r="O64" s="65"/>
      <c r="P64" s="64"/>
      <c r="Q64" s="65"/>
    </row>
    <row r="65" spans="1:22" s="66" customFormat="1" ht="9.6" customHeight="1">
      <c r="A65" s="68"/>
      <c r="B65" s="69"/>
      <c r="C65" s="69"/>
      <c r="D65" s="69"/>
      <c r="E65" s="81"/>
      <c r="F65" s="81"/>
      <c r="G65" s="91"/>
      <c r="H65" s="81"/>
      <c r="I65" s="70"/>
      <c r="J65" s="71"/>
      <c r="K65" s="83"/>
      <c r="L65" s="64"/>
      <c r="M65" s="95"/>
      <c r="N65" s="101"/>
      <c r="O65" s="64"/>
      <c r="P65" s="65"/>
      <c r="Q65" s="64"/>
    </row>
    <row r="66" spans="1:22" s="66" customFormat="1" ht="9" customHeight="1">
      <c r="A66" s="68"/>
      <c r="B66" s="68"/>
      <c r="C66" s="68"/>
      <c r="D66" s="68"/>
      <c r="E66" s="102"/>
      <c r="F66" s="102"/>
      <c r="G66" s="35"/>
      <c r="H66" s="102"/>
      <c r="I66" s="74"/>
      <c r="J66" s="62" t="s">
        <v>82</v>
      </c>
      <c r="K66" s="92"/>
      <c r="L66" s="103"/>
      <c r="M66" s="104"/>
      <c r="N66" s="81" t="s">
        <v>134</v>
      </c>
      <c r="O66" s="105"/>
      <c r="P66" s="64"/>
      <c r="S66" s="104"/>
    </row>
    <row r="67" spans="1:22" s="66" customFormat="1" ht="9" customHeight="1">
      <c r="A67" s="68"/>
      <c r="B67" s="68"/>
      <c r="C67" s="68"/>
      <c r="D67" s="68"/>
      <c r="E67" s="64"/>
      <c r="F67" s="64"/>
      <c r="G67" s="56"/>
      <c r="H67" s="76"/>
      <c r="I67" s="77"/>
      <c r="J67" s="62" t="s">
        <v>114</v>
      </c>
      <c r="K67" s="70"/>
      <c r="L67" s="64"/>
      <c r="M67" s="106"/>
      <c r="N67" s="81" t="s">
        <v>154</v>
      </c>
      <c r="O67" s="107"/>
      <c r="P67" s="84"/>
      <c r="S67" s="65"/>
    </row>
    <row r="68" spans="1:22" s="66" customFormat="1" ht="9.6" customHeight="1">
      <c r="A68" s="99">
        <v>16</v>
      </c>
      <c r="B68" s="62"/>
      <c r="C68" s="62" t="e">
        <f>IF(#REF!="","",IF($F$2="Week 3",VLOOKUP(#REF!,'[2]Do Main Draw Prep Wk34'!$A$7:$V$23,21),VLOOKUP(#REF!,'[2]Do Main Draw Prep Fut&amp;Wk12'!$A$7:$V$23,21)))</f>
        <v>#REF!</v>
      </c>
      <c r="D68" s="61">
        <v>2</v>
      </c>
      <c r="E68" s="62" t="s">
        <v>82</v>
      </c>
      <c r="F68" s="62" t="s">
        <v>83</v>
      </c>
      <c r="G68" s="62"/>
      <c r="H68" s="62" t="s">
        <v>67</v>
      </c>
      <c r="I68" s="82"/>
      <c r="J68" s="68"/>
      <c r="K68" s="65"/>
      <c r="L68" s="84"/>
      <c r="M68" s="108"/>
      <c r="N68" s="103"/>
      <c r="O68" s="83"/>
      <c r="P68" s="81" t="s">
        <v>96</v>
      </c>
      <c r="Q68" s="80"/>
      <c r="R68" s="80"/>
      <c r="S68" s="108"/>
    </row>
    <row r="69" spans="1:22" s="66" customFormat="1" ht="9.6" customHeight="1">
      <c r="A69" s="68"/>
      <c r="B69" s="69"/>
      <c r="C69" s="69"/>
      <c r="D69" s="69"/>
      <c r="E69" s="62" t="s">
        <v>114</v>
      </c>
      <c r="F69" s="62" t="s">
        <v>115</v>
      </c>
      <c r="G69" s="86"/>
      <c r="H69" s="62" t="s">
        <v>19</v>
      </c>
      <c r="I69" s="70"/>
      <c r="J69" s="64"/>
      <c r="K69" s="65"/>
      <c r="L69" s="87"/>
      <c r="M69" s="104"/>
      <c r="N69" s="81" t="s">
        <v>96</v>
      </c>
      <c r="O69" s="83"/>
      <c r="P69" s="81" t="s">
        <v>139</v>
      </c>
      <c r="S69" s="95"/>
    </row>
    <row r="70" spans="1:22" ht="9" customHeight="1">
      <c r="A70" s="68"/>
      <c r="B70" s="109"/>
      <c r="C70" s="109"/>
      <c r="D70" s="110"/>
      <c r="E70" s="111"/>
      <c r="F70" s="111"/>
      <c r="G70" s="112"/>
      <c r="H70" s="111"/>
      <c r="I70" s="113"/>
      <c r="J70" s="111"/>
      <c r="K70" s="114"/>
      <c r="L70" s="115"/>
      <c r="M70" s="104"/>
      <c r="N70" s="81" t="s">
        <v>139</v>
      </c>
      <c r="O70" s="116"/>
      <c r="P70" s="111" t="s">
        <v>190</v>
      </c>
      <c r="Q70" s="66"/>
      <c r="R70" s="66"/>
      <c r="S70" s="104"/>
      <c r="T70" s="66"/>
      <c r="U70" s="66"/>
      <c r="V70" s="66"/>
    </row>
    <row r="71" spans="1:22" ht="9" customHeight="1">
      <c r="A71" s="68"/>
      <c r="B71" s="109"/>
      <c r="C71" s="109"/>
      <c r="D71" s="110"/>
      <c r="E71" s="111"/>
      <c r="F71" s="111"/>
      <c r="G71" s="112"/>
      <c r="H71" s="111"/>
      <c r="I71" s="113"/>
      <c r="J71" s="111"/>
      <c r="K71" s="114"/>
      <c r="L71" s="111"/>
      <c r="M71" s="118"/>
      <c r="N71" s="111"/>
      <c r="O71" s="114"/>
      <c r="P71" s="111"/>
      <c r="Q71" s="66"/>
      <c r="R71" s="66"/>
      <c r="S71" s="114"/>
      <c r="T71" s="66"/>
      <c r="U71" s="66"/>
      <c r="V71" s="66"/>
    </row>
    <row r="72" spans="1:22" ht="9" customHeight="1">
      <c r="A72" s="68"/>
      <c r="B72" s="109"/>
      <c r="C72" s="109"/>
      <c r="D72" s="110"/>
      <c r="E72" s="111"/>
      <c r="F72" s="111"/>
      <c r="G72" s="112"/>
      <c r="H72" s="111"/>
      <c r="I72" s="113"/>
      <c r="J72" s="111"/>
      <c r="K72" s="114"/>
      <c r="L72" s="111"/>
      <c r="M72" s="118"/>
      <c r="N72" s="118"/>
      <c r="O72" s="115"/>
      <c r="P72" s="119"/>
      <c r="Q72" s="66"/>
      <c r="R72" s="66"/>
      <c r="S72" s="115"/>
      <c r="T72" s="66"/>
      <c r="U72" s="66"/>
      <c r="V72" s="66"/>
    </row>
    <row r="73" spans="1:22" ht="9" customHeight="1">
      <c r="A73" s="68"/>
      <c r="B73" s="109"/>
      <c r="C73" s="109"/>
      <c r="D73" s="110"/>
      <c r="E73" s="111"/>
      <c r="F73" s="111"/>
      <c r="G73" s="112"/>
      <c r="H73" s="111"/>
      <c r="I73" s="113"/>
      <c r="J73" s="111"/>
      <c r="K73" s="114"/>
      <c r="L73" s="111"/>
      <c r="M73" s="118"/>
      <c r="N73" s="115"/>
      <c r="O73" s="118"/>
      <c r="P73" s="115"/>
      <c r="Q73" s="119"/>
      <c r="R73" s="66"/>
      <c r="S73" s="66"/>
      <c r="T73" s="66"/>
      <c r="U73" s="66"/>
      <c r="V73" s="66"/>
    </row>
    <row r="74" spans="1:22" ht="9" customHeight="1">
      <c r="A74" s="68"/>
      <c r="B74" s="109"/>
      <c r="C74" s="109"/>
      <c r="D74" s="110"/>
      <c r="E74" s="111"/>
      <c r="F74" s="111"/>
      <c r="G74" s="112"/>
      <c r="H74" s="111"/>
      <c r="I74" s="113"/>
      <c r="J74" s="111"/>
      <c r="K74" s="114"/>
      <c r="L74" s="111"/>
      <c r="M74" s="118"/>
      <c r="N74" s="115"/>
      <c r="O74" s="118"/>
      <c r="P74" s="115"/>
      <c r="Q74" s="119"/>
      <c r="R74" s="66"/>
      <c r="S74" s="66"/>
      <c r="T74" s="66"/>
      <c r="U74" s="66"/>
      <c r="V74" s="66"/>
    </row>
    <row r="75" spans="1:22" ht="18">
      <c r="A75" s="68"/>
      <c r="B75" s="109"/>
      <c r="C75" s="109"/>
      <c r="D75" s="110"/>
      <c r="E75" s="124" t="s">
        <v>77</v>
      </c>
      <c r="F75" s="111"/>
      <c r="G75" s="120"/>
      <c r="H75" s="111"/>
      <c r="I75" s="113"/>
      <c r="J75" s="111"/>
      <c r="K75" s="358" t="s">
        <v>78</v>
      </c>
      <c r="L75" s="358"/>
      <c r="M75" s="122"/>
      <c r="N75" s="121"/>
      <c r="O75" s="122"/>
      <c r="P75" s="121"/>
      <c r="Q75" s="122"/>
      <c r="R75" s="123"/>
      <c r="S75" s="123"/>
      <c r="T75" s="123"/>
      <c r="U75" s="123"/>
      <c r="V75" s="123"/>
    </row>
    <row r="76" spans="1:22" ht="15.75">
      <c r="E76" s="124"/>
      <c r="F76" s="124"/>
      <c r="G76" s="124"/>
      <c r="H76" s="124"/>
      <c r="I76" s="125"/>
      <c r="K76" s="125"/>
      <c r="L76" s="124"/>
      <c r="M76" s="358"/>
      <c r="N76" s="358"/>
    </row>
    <row r="77" spans="1:22" ht="15.75">
      <c r="E77" s="124"/>
      <c r="F77" s="124"/>
      <c r="G77" s="124"/>
      <c r="H77" s="124"/>
      <c r="I77" s="125"/>
      <c r="J77" s="124"/>
      <c r="K77" s="125"/>
      <c r="L77" s="124"/>
    </row>
    <row r="78" spans="1:22" ht="15.75">
      <c r="E78" s="124"/>
      <c r="F78" s="124"/>
      <c r="G78" s="124"/>
      <c r="H78" s="124"/>
      <c r="I78" s="125"/>
      <c r="J78" s="124"/>
      <c r="K78" s="124"/>
      <c r="L78" s="124"/>
    </row>
    <row r="79" spans="1:22" ht="15.75">
      <c r="F79" s="124"/>
      <c r="G79" s="124"/>
      <c r="H79" s="124"/>
      <c r="I79" s="125"/>
    </row>
    <row r="81" spans="5:8">
      <c r="E81" s="356"/>
    </row>
    <row r="82" spans="5:8">
      <c r="F82" s="356"/>
      <c r="G82" s="356"/>
      <c r="H82" s="356"/>
    </row>
  </sheetData>
  <mergeCells count="6">
    <mergeCell ref="A4:C4"/>
    <mergeCell ref="N4:P4"/>
    <mergeCell ref="D1:E1"/>
    <mergeCell ref="J2:P2"/>
    <mergeCell ref="D3:G3"/>
    <mergeCell ref="J3:L3"/>
  </mergeCells>
  <conditionalFormatting sqref="G15 G27 G11 G19 G31 G35 G39 G47 G56 G60 G64">
    <cfRule type="expression" dxfId="799" priority="429" stopIfTrue="1">
      <formula>$C11=""</formula>
    </cfRule>
    <cfRule type="expression" dxfId="798" priority="430" stopIfTrue="1">
      <formula>AND($D11&lt;3,$C11&gt;0)</formula>
    </cfRule>
  </conditionalFormatting>
  <conditionalFormatting sqref="E15 E19 E27 E31 E35 J17 E47 E56 E60 E64">
    <cfRule type="expression" dxfId="797" priority="427" stopIfTrue="1">
      <formula>OR(E15="Bye",C15="")</formula>
    </cfRule>
    <cfRule type="expression" dxfId="796" priority="428" stopIfTrue="1">
      <formula>AND($D15&lt;5,$C15&gt;0)</formula>
    </cfRule>
  </conditionalFormatting>
  <conditionalFormatting sqref="F11 F15 F19 F27 F31 F35 F39 F47 F56 F60 F64">
    <cfRule type="expression" dxfId="795" priority="425" stopIfTrue="1">
      <formula>$C11=""</formula>
    </cfRule>
    <cfRule type="expression" dxfId="794" priority="426" stopIfTrue="1">
      <formula>AND($D11&lt;5,$C11&gt;0)</formula>
    </cfRule>
  </conditionalFormatting>
  <conditionalFormatting sqref="H11 H15 H19 H27 H31 H35 H39 H47 H56 H60 H64">
    <cfRule type="expression" dxfId="793" priority="423" stopIfTrue="1">
      <formula>$C11=""</formula>
    </cfRule>
    <cfRule type="expression" dxfId="792" priority="424" stopIfTrue="1">
      <formula>AND($D11&lt;5,$C11&gt;0)</formula>
    </cfRule>
  </conditionalFormatting>
  <conditionalFormatting sqref="E16 E20 E28 E32 E36 J18 E44 E48 E57 E61 E65">
    <cfRule type="expression" dxfId="791" priority="421" stopIfTrue="1">
      <formula>$C15=""</formula>
    </cfRule>
    <cfRule type="expression" dxfId="790" priority="422" stopIfTrue="1">
      <formula>AND($D15&lt;5,$C15&gt;0)</formula>
    </cfRule>
  </conditionalFormatting>
  <conditionalFormatting sqref="F12 H12 F16 H16 F20 H20 F28 H28 F32 H32 F36 H36 F40 H40 F44 F48 H48 F57 H57 F61 H61 F65 H65">
    <cfRule type="expression" dxfId="789" priority="419" stopIfTrue="1">
      <formula>$C11=""</formula>
    </cfRule>
    <cfRule type="expression" dxfId="788" priority="420" stopIfTrue="1">
      <formula>AND($D11&lt;5,$C11&gt;0)</formula>
    </cfRule>
  </conditionalFormatting>
  <conditionalFormatting sqref="D15 D19 D27 D31 D35 D43 D47 D56 D60 D64">
    <cfRule type="expression" dxfId="787" priority="416" stopIfTrue="1">
      <formula>OR(AND($C15="",$D15&gt;0),$E15="Bye")</formula>
    </cfRule>
    <cfRule type="expression" dxfId="786" priority="417" stopIfTrue="1">
      <formula>AND($D15&gt;0,$D15&lt;5,$C15&gt;0)</formula>
    </cfRule>
    <cfRule type="expression" dxfId="785" priority="418" stopIfTrue="1">
      <formula>$D15&gt;0</formula>
    </cfRule>
  </conditionalFormatting>
  <conditionalFormatting sqref="B7 B64 B11 B15 B19 B23 B27 B31 B35 B39 B43 B47 B52 B56 B60 B68">
    <cfRule type="cellIs" dxfId="784" priority="415" stopIfTrue="1" operator="equal">
      <formula>"DA"</formula>
    </cfRule>
  </conditionalFormatting>
  <conditionalFormatting sqref="J63">
    <cfRule type="expression" dxfId="783" priority="412" stopIfTrue="1">
      <formula>AND($N$1="CU",J63="Umpire")</formula>
    </cfRule>
    <cfRule type="expression" dxfId="782" priority="413" stopIfTrue="1">
      <formula>AND($N$1="CU",J63&lt;&gt;"Umpire",#REF!&lt;&gt;"")</formula>
    </cfRule>
    <cfRule type="expression" dxfId="781" priority="414" stopIfTrue="1">
      <formula>AND($N$1="CU",J63&lt;&gt;"Umpire")</formula>
    </cfRule>
  </conditionalFormatting>
  <conditionalFormatting sqref="M69 S69">
    <cfRule type="expression" dxfId="780" priority="410" stopIfTrue="1">
      <formula>#REF!="as"</formula>
    </cfRule>
    <cfRule type="expression" dxfId="779" priority="411" stopIfTrue="1">
      <formula>#REF!="bs"</formula>
    </cfRule>
  </conditionalFormatting>
  <conditionalFormatting sqref="M70 S70">
    <cfRule type="expression" dxfId="778" priority="408" stopIfTrue="1">
      <formula>#REF!="as"</formula>
    </cfRule>
    <cfRule type="expression" dxfId="777" priority="409" stopIfTrue="1">
      <formula>#REF!="bs"</formula>
    </cfRule>
  </conditionalFormatting>
  <conditionalFormatting sqref="H42">
    <cfRule type="expression" dxfId="776" priority="405" stopIfTrue="1">
      <formula>AND($N$1="CU",H42="Umpire")</formula>
    </cfRule>
    <cfRule type="expression" dxfId="775" priority="406" stopIfTrue="1">
      <formula>AND($N$1="CU",H42&lt;&gt;"Umpire",#REF!&lt;&gt;"")</formula>
    </cfRule>
    <cfRule type="expression" dxfId="774" priority="407" stopIfTrue="1">
      <formula>AND($N$1="CU",H42&lt;&gt;"Umpire")</formula>
    </cfRule>
  </conditionalFormatting>
  <conditionalFormatting sqref="J46">
    <cfRule type="expression" dxfId="773" priority="402" stopIfTrue="1">
      <formula>AND($N$1="CU",J46="Umpire")</formula>
    </cfRule>
    <cfRule type="expression" dxfId="772" priority="403" stopIfTrue="1">
      <formula>AND($N$1="CU",J46&lt;&gt;"Umpire",#REF!&lt;&gt;"")</formula>
    </cfRule>
    <cfRule type="expression" dxfId="771" priority="404" stopIfTrue="1">
      <formula>AND($N$1="CU",J46&lt;&gt;"Umpire")</formula>
    </cfRule>
  </conditionalFormatting>
  <conditionalFormatting sqref="N54">
    <cfRule type="expression" dxfId="770" priority="400" stopIfTrue="1">
      <formula>#REF!="as"</formula>
    </cfRule>
    <cfRule type="expression" dxfId="769" priority="401" stopIfTrue="1">
      <formula>#REF!="bs"</formula>
    </cfRule>
  </conditionalFormatting>
  <conditionalFormatting sqref="N55">
    <cfRule type="expression" dxfId="768" priority="398" stopIfTrue="1">
      <formula>#REF!="as"</formula>
    </cfRule>
    <cfRule type="expression" dxfId="767" priority="399" stopIfTrue="1">
      <formula>#REF!="bs"</formula>
    </cfRule>
  </conditionalFormatting>
  <conditionalFormatting sqref="L55">
    <cfRule type="expression" dxfId="766" priority="395" stopIfTrue="1">
      <formula>AND($N$1="CU",L55="Umpire")</formula>
    </cfRule>
    <cfRule type="expression" dxfId="765" priority="396" stopIfTrue="1">
      <formula>AND($N$1="CU",L55&lt;&gt;"Umpire",#REF!&lt;&gt;"")</formula>
    </cfRule>
    <cfRule type="expression" dxfId="764" priority="397" stopIfTrue="1">
      <formula>AND($N$1="CU",L55&lt;&gt;"Umpire")</formula>
    </cfRule>
  </conditionalFormatting>
  <conditionalFormatting sqref="J30 H34">
    <cfRule type="expression" dxfId="763" priority="392" stopIfTrue="1">
      <formula>AND($N$1="CU",H30="Umpire")</formula>
    </cfRule>
    <cfRule type="expression" dxfId="762" priority="393" stopIfTrue="1">
      <formula>AND($N$1="CU",H30&lt;&gt;"Umpire",#REF!&lt;&gt;"")</formula>
    </cfRule>
    <cfRule type="expression" dxfId="761" priority="394" stopIfTrue="1">
      <formula>AND($N$1="CU",H30&lt;&gt;"Umpire")</formula>
    </cfRule>
  </conditionalFormatting>
  <conditionalFormatting sqref="N38">
    <cfRule type="expression" dxfId="760" priority="389" stopIfTrue="1">
      <formula>AND($N$1="CU",N38="Umpire")</formula>
    </cfRule>
    <cfRule type="expression" dxfId="759" priority="390" stopIfTrue="1">
      <formula>AND($N$1="CU",N38&lt;&gt;"Umpire",#REF!&lt;&gt;"")</formula>
    </cfRule>
    <cfRule type="expression" dxfId="758" priority="391" stopIfTrue="1">
      <formula>AND($N$1="CU",N38&lt;&gt;"Umpire")</formula>
    </cfRule>
  </conditionalFormatting>
  <conditionalFormatting sqref="H26">
    <cfRule type="expression" dxfId="757" priority="386" stopIfTrue="1">
      <formula>AND($N$1="CU",H26="Umpire")</formula>
    </cfRule>
    <cfRule type="expression" dxfId="756" priority="387" stopIfTrue="1">
      <formula>AND($N$1="CU",H26&lt;&gt;"Umpire",#REF!&lt;&gt;"")</formula>
    </cfRule>
    <cfRule type="expression" dxfId="755" priority="388" stopIfTrue="1">
      <formula>AND($N$1="CU",H26&lt;&gt;"Umpire")</formula>
    </cfRule>
  </conditionalFormatting>
  <conditionalFormatting sqref="M65">
    <cfRule type="expression" dxfId="754" priority="384" stopIfTrue="1">
      <formula>#REF!="as"</formula>
    </cfRule>
    <cfRule type="expression" dxfId="753" priority="385" stopIfTrue="1">
      <formula>#REF!="bs"</formula>
    </cfRule>
  </conditionalFormatting>
  <conditionalFormatting sqref="M66 S66">
    <cfRule type="expression" dxfId="752" priority="382" stopIfTrue="1">
      <formula>#REF!="as"</formula>
    </cfRule>
    <cfRule type="expression" dxfId="751" priority="383" stopIfTrue="1">
      <formula>#REF!="bs"</formula>
    </cfRule>
  </conditionalFormatting>
  <conditionalFormatting sqref="H10">
    <cfRule type="expression" dxfId="750" priority="379" stopIfTrue="1">
      <formula>AND($N$1="CU",H10="Umpire")</formula>
    </cfRule>
    <cfRule type="expression" dxfId="749" priority="380" stopIfTrue="1">
      <formula>AND($N$1="CU",H10&lt;&gt;"Umpire",#REF!&lt;&gt;"")</formula>
    </cfRule>
    <cfRule type="expression" dxfId="748" priority="381" stopIfTrue="1">
      <formula>AND($N$1="CU",H10&lt;&gt;"Umpire")</formula>
    </cfRule>
  </conditionalFormatting>
  <conditionalFormatting sqref="J14">
    <cfRule type="expression" dxfId="747" priority="376" stopIfTrue="1">
      <formula>AND($N$1="CU",J14="Umpire")</formula>
    </cfRule>
    <cfRule type="expression" dxfId="746" priority="377" stopIfTrue="1">
      <formula>AND($N$1="CU",J14&lt;&gt;"Umpire",#REF!&lt;&gt;"")</formula>
    </cfRule>
    <cfRule type="expression" dxfId="745" priority="378" stopIfTrue="1">
      <formula>AND($N$1="CU",J14&lt;&gt;"Umpire")</formula>
    </cfRule>
  </conditionalFormatting>
  <conditionalFormatting sqref="H18">
    <cfRule type="expression" dxfId="744" priority="373" stopIfTrue="1">
      <formula>AND($N$1="CU",H18="Umpire")</formula>
    </cfRule>
    <cfRule type="expression" dxfId="743" priority="374" stopIfTrue="1">
      <formula>AND($N$1="CU",H18&lt;&gt;"Umpire",#REF!&lt;&gt;"")</formula>
    </cfRule>
    <cfRule type="expression" dxfId="742" priority="375" stopIfTrue="1">
      <formula>AND($N$1="CU",H18&lt;&gt;"Umpire")</formula>
    </cfRule>
  </conditionalFormatting>
  <conditionalFormatting sqref="L22">
    <cfRule type="expression" dxfId="741" priority="370" stopIfTrue="1">
      <formula>AND($N$1="CU",L22="Umpire")</formula>
    </cfRule>
    <cfRule type="expression" dxfId="740" priority="371" stopIfTrue="1">
      <formula>AND($N$1="CU",L22&lt;&gt;"Umpire",#REF!&lt;&gt;"")</formula>
    </cfRule>
    <cfRule type="expression" dxfId="739" priority="372" stopIfTrue="1">
      <formula>AND($N$1="CU",L22&lt;&gt;"Umpire")</formula>
    </cfRule>
  </conditionalFormatting>
  <conditionalFormatting sqref="N21 P37">
    <cfRule type="expression" dxfId="738" priority="368" stopIfTrue="1">
      <formula>#REF!="as"</formula>
    </cfRule>
    <cfRule type="expression" dxfId="737" priority="369" stopIfTrue="1">
      <formula>#REF!="bs"</formula>
    </cfRule>
  </conditionalFormatting>
  <conditionalFormatting sqref="N22 P38">
    <cfRule type="expression" dxfId="736" priority="366" stopIfTrue="1">
      <formula>#REF!="as"</formula>
    </cfRule>
    <cfRule type="expression" dxfId="735" priority="367" stopIfTrue="1">
      <formula>#REF!="bs"</formula>
    </cfRule>
  </conditionalFormatting>
  <conditionalFormatting sqref="G68">
    <cfRule type="expression" dxfId="734" priority="364" stopIfTrue="1">
      <formula>$C68=""</formula>
    </cfRule>
    <cfRule type="expression" dxfId="733" priority="365" stopIfTrue="1">
      <formula>AND(#REF!&lt;3,$C68&gt;0)</formula>
    </cfRule>
  </conditionalFormatting>
  <conditionalFormatting sqref="E68 E8">
    <cfRule type="expression" dxfId="732" priority="362" stopIfTrue="1">
      <formula>OR(E8="Bye",C8="")</formula>
    </cfRule>
    <cfRule type="expression" dxfId="731" priority="363" stopIfTrue="1">
      <formula>AND(#REF!&lt;5,$C8&gt;0)</formula>
    </cfRule>
  </conditionalFormatting>
  <conditionalFormatting sqref="F68">
    <cfRule type="expression" dxfId="730" priority="360" stopIfTrue="1">
      <formula>$C68=""</formula>
    </cfRule>
    <cfRule type="expression" dxfId="729" priority="361" stopIfTrue="1">
      <formula>AND(#REF!&lt;5,$C68&gt;0)</formula>
    </cfRule>
  </conditionalFormatting>
  <conditionalFormatting sqref="H68">
    <cfRule type="expression" dxfId="728" priority="358" stopIfTrue="1">
      <formula>$C68=""</formula>
    </cfRule>
    <cfRule type="expression" dxfId="727" priority="359" stopIfTrue="1">
      <formula>AND(#REF!&lt;5,$C68&gt;0)</formula>
    </cfRule>
  </conditionalFormatting>
  <conditionalFormatting sqref="E69">
    <cfRule type="expression" dxfId="726" priority="356" stopIfTrue="1">
      <formula>$C68=""</formula>
    </cfRule>
    <cfRule type="expression" dxfId="725" priority="357" stopIfTrue="1">
      <formula>AND(#REF!&lt;5,$C68&gt;0)</formula>
    </cfRule>
  </conditionalFormatting>
  <conditionalFormatting sqref="F69 H69">
    <cfRule type="expression" dxfId="724" priority="354" stopIfTrue="1">
      <formula>$C68=""</formula>
    </cfRule>
    <cfRule type="expression" dxfId="723" priority="355" stopIfTrue="1">
      <formula>AND(#REF!&lt;5,$C68&gt;0)</formula>
    </cfRule>
  </conditionalFormatting>
  <conditionalFormatting sqref="G52">
    <cfRule type="expression" dxfId="722" priority="352" stopIfTrue="1">
      <formula>$C52=""</formula>
    </cfRule>
    <cfRule type="expression" dxfId="721" priority="353" stopIfTrue="1">
      <formula>AND(#REF!&lt;3,$C52&gt;0)</formula>
    </cfRule>
  </conditionalFormatting>
  <conditionalFormatting sqref="E52 E7">
    <cfRule type="expression" dxfId="720" priority="350" stopIfTrue="1">
      <formula>OR(E7="Bye",C7="")</formula>
    </cfRule>
    <cfRule type="expression" dxfId="719" priority="351" stopIfTrue="1">
      <formula>AND(#REF!&lt;5,$C7&gt;0)</formula>
    </cfRule>
  </conditionalFormatting>
  <conditionalFormatting sqref="F52">
    <cfRule type="expression" dxfId="718" priority="348" stopIfTrue="1">
      <formula>$C52=""</formula>
    </cfRule>
    <cfRule type="expression" dxfId="717" priority="349" stopIfTrue="1">
      <formula>AND(#REF!&lt;5,$C52&gt;0)</formula>
    </cfRule>
  </conditionalFormatting>
  <conditionalFormatting sqref="H52">
    <cfRule type="expression" dxfId="716" priority="346" stopIfTrue="1">
      <formula>$C52=""</formula>
    </cfRule>
    <cfRule type="expression" dxfId="715" priority="347" stopIfTrue="1">
      <formula>AND(#REF!&lt;5,$C52&gt;0)</formula>
    </cfRule>
  </conditionalFormatting>
  <conditionalFormatting sqref="E53">
    <cfRule type="expression" dxfId="714" priority="344" stopIfTrue="1">
      <formula>$C52=""</formula>
    </cfRule>
    <cfRule type="expression" dxfId="713" priority="345" stopIfTrue="1">
      <formula>AND(#REF!&lt;5,$C52&gt;0)</formula>
    </cfRule>
  </conditionalFormatting>
  <conditionalFormatting sqref="F53 H53">
    <cfRule type="expression" dxfId="712" priority="342" stopIfTrue="1">
      <formula>$C52=""</formula>
    </cfRule>
    <cfRule type="expression" dxfId="711" priority="343" stopIfTrue="1">
      <formula>AND(#REF!&lt;5,$C52&gt;0)</formula>
    </cfRule>
  </conditionalFormatting>
  <conditionalFormatting sqref="G23">
    <cfRule type="expression" dxfId="710" priority="340" stopIfTrue="1">
      <formula>$C23=""</formula>
    </cfRule>
    <cfRule type="expression" dxfId="709" priority="341" stopIfTrue="1">
      <formula>AND(#REF!&lt;3,$C23&gt;0)</formula>
    </cfRule>
  </conditionalFormatting>
  <conditionalFormatting sqref="E23">
    <cfRule type="expression" dxfId="708" priority="338" stopIfTrue="1">
      <formula>OR(E23="Bye",C23="")</formula>
    </cfRule>
    <cfRule type="expression" dxfId="707" priority="339" stopIfTrue="1">
      <formula>AND(#REF!&lt;5,$C23&gt;0)</formula>
    </cfRule>
  </conditionalFormatting>
  <conditionalFormatting sqref="F23">
    <cfRule type="expression" dxfId="706" priority="336" stopIfTrue="1">
      <formula>$C23=""</formula>
    </cfRule>
    <cfRule type="expression" dxfId="705" priority="337" stopIfTrue="1">
      <formula>AND(#REF!&lt;5,$C23&gt;0)</formula>
    </cfRule>
  </conditionalFormatting>
  <conditionalFormatting sqref="H23">
    <cfRule type="expression" dxfId="704" priority="334" stopIfTrue="1">
      <formula>$C23=""</formula>
    </cfRule>
    <cfRule type="expression" dxfId="703" priority="335" stopIfTrue="1">
      <formula>AND(#REF!&lt;5,$C23&gt;0)</formula>
    </cfRule>
  </conditionalFormatting>
  <conditionalFormatting sqref="E24">
    <cfRule type="expression" dxfId="702" priority="332" stopIfTrue="1">
      <formula>$C23=""</formula>
    </cfRule>
    <cfRule type="expression" dxfId="701" priority="333" stopIfTrue="1">
      <formula>AND(#REF!&lt;5,$C23&gt;0)</formula>
    </cfRule>
  </conditionalFormatting>
  <conditionalFormatting sqref="F24 H24">
    <cfRule type="expression" dxfId="700" priority="330" stopIfTrue="1">
      <formula>$C23=""</formula>
    </cfRule>
    <cfRule type="expression" dxfId="699" priority="331" stopIfTrue="1">
      <formula>AND(#REF!&lt;5,$C23&gt;0)</formula>
    </cfRule>
  </conditionalFormatting>
  <conditionalFormatting sqref="G7">
    <cfRule type="expression" dxfId="698" priority="328" stopIfTrue="1">
      <formula>$C7=""</formula>
    </cfRule>
    <cfRule type="expression" dxfId="697" priority="329" stopIfTrue="1">
      <formula>AND(#REF!&lt;3,$C7&gt;0)</formula>
    </cfRule>
  </conditionalFormatting>
  <conditionalFormatting sqref="F7">
    <cfRule type="expression" dxfId="696" priority="326" stopIfTrue="1">
      <formula>$C7=""</formula>
    </cfRule>
    <cfRule type="expression" dxfId="695" priority="327" stopIfTrue="1">
      <formula>AND(#REF!&lt;5,$C7&gt;0)</formula>
    </cfRule>
  </conditionalFormatting>
  <conditionalFormatting sqref="H7">
    <cfRule type="expression" dxfId="694" priority="324" stopIfTrue="1">
      <formula>$C7=""</formula>
    </cfRule>
    <cfRule type="expression" dxfId="693" priority="325" stopIfTrue="1">
      <formula>AND(#REF!&lt;5,$C7&gt;0)</formula>
    </cfRule>
  </conditionalFormatting>
  <conditionalFormatting sqref="F8 H8">
    <cfRule type="expression" dxfId="692" priority="322" stopIfTrue="1">
      <formula>$C7=""</formula>
    </cfRule>
    <cfRule type="expression" dxfId="691" priority="323" stopIfTrue="1">
      <formula>AND(#REF!&lt;5,$C7&gt;0)</formula>
    </cfRule>
  </conditionalFormatting>
  <conditionalFormatting sqref="H51">
    <cfRule type="expression" dxfId="690" priority="319" stopIfTrue="1">
      <formula>AND($N$1="CU",H51="Umpire")</formula>
    </cfRule>
    <cfRule type="expression" dxfId="689" priority="320" stopIfTrue="1">
      <formula>AND($N$1="CU",H51&lt;&gt;"Umpire",#REF!&lt;&gt;"")</formula>
    </cfRule>
    <cfRule type="expression" dxfId="688" priority="321" stopIfTrue="1">
      <formula>AND($N$1="CU",H51&lt;&gt;"Umpire")</formula>
    </cfRule>
  </conditionalFormatting>
  <conditionalFormatting sqref="J49">
    <cfRule type="expression" dxfId="687" priority="317" stopIfTrue="1">
      <formula>#REF!="as"</formula>
    </cfRule>
    <cfRule type="expression" dxfId="686" priority="318" stopIfTrue="1">
      <formula>#REF!="bs"</formula>
    </cfRule>
  </conditionalFormatting>
  <conditionalFormatting sqref="H67">
    <cfRule type="expression" dxfId="685" priority="314" stopIfTrue="1">
      <formula>AND($N$1="CU",H67="Umpire")</formula>
    </cfRule>
    <cfRule type="expression" dxfId="684" priority="315" stopIfTrue="1">
      <formula>AND($N$1="CU",H67&lt;&gt;"Umpire",#REF!&lt;&gt;"")</formula>
    </cfRule>
    <cfRule type="expression" dxfId="683" priority="316" stopIfTrue="1">
      <formula>AND($N$1="CU",H67&lt;&gt;"Umpire")</formula>
    </cfRule>
  </conditionalFormatting>
  <conditionalFormatting sqref="H59">
    <cfRule type="expression" dxfId="682" priority="311" stopIfTrue="1">
      <formula>AND($N$1="CU",H59="Umpire")</formula>
    </cfRule>
    <cfRule type="expression" dxfId="681" priority="312" stopIfTrue="1">
      <formula>AND($N$1="CU",H59&lt;&gt;"Umpire",#REF!&lt;&gt;"")</formula>
    </cfRule>
    <cfRule type="expression" dxfId="680" priority="313" stopIfTrue="1">
      <formula>AND($N$1="CU",H59&lt;&gt;"Umpire")</formula>
    </cfRule>
  </conditionalFormatting>
  <conditionalFormatting sqref="H43">
    <cfRule type="expression" dxfId="679" priority="309" stopIfTrue="1">
      <formula>$C43=""</formula>
    </cfRule>
    <cfRule type="expression" dxfId="678" priority="310" stopIfTrue="1">
      <formula>AND($D43&lt;5,$C43&gt;0)</formula>
    </cfRule>
  </conditionalFormatting>
  <conditionalFormatting sqref="H44">
    <cfRule type="expression" dxfId="677" priority="307" stopIfTrue="1">
      <formula>$C43=""</formula>
    </cfRule>
    <cfRule type="expression" dxfId="676" priority="308" stopIfTrue="1">
      <formula>AND($D43&lt;5,$C43&gt;0)</formula>
    </cfRule>
  </conditionalFormatting>
  <conditionalFormatting sqref="J10">
    <cfRule type="expression" dxfId="675" priority="305" stopIfTrue="1">
      <formula>OR(J10="Bye",H10="")</formula>
    </cfRule>
    <cfRule type="expression" dxfId="674" priority="306" stopIfTrue="1">
      <formula>AND(#REF!&lt;5,$C10&gt;0)</formula>
    </cfRule>
  </conditionalFormatting>
  <conditionalFormatting sqref="J9">
    <cfRule type="expression" dxfId="673" priority="303" stopIfTrue="1">
      <formula>OR(J9="Bye",H9="")</formula>
    </cfRule>
    <cfRule type="expression" dxfId="672" priority="304" stopIfTrue="1">
      <formula>AND(#REF!&lt;5,$C9&gt;0)</formula>
    </cfRule>
  </conditionalFormatting>
  <conditionalFormatting sqref="J26">
    <cfRule type="expression" dxfId="671" priority="301" stopIfTrue="1">
      <formula>$C25=""</formula>
    </cfRule>
    <cfRule type="expression" dxfId="670" priority="302" stopIfTrue="1">
      <formula>AND(#REF!&lt;5,$C25&gt;0)</formula>
    </cfRule>
  </conditionalFormatting>
  <conditionalFormatting sqref="J25">
    <cfRule type="expression" dxfId="669" priority="299" stopIfTrue="1">
      <formula>OR(J25="Bye",H25="")</formula>
    </cfRule>
    <cfRule type="expression" dxfId="668" priority="300" stopIfTrue="1">
      <formula>AND(#REF!&lt;5,$C25&gt;0)</formula>
    </cfRule>
  </conditionalFormatting>
  <conditionalFormatting sqref="J33">
    <cfRule type="expression" dxfId="667" priority="297" stopIfTrue="1">
      <formula>OR(J33="Bye",H33="")</formula>
    </cfRule>
    <cfRule type="expression" dxfId="666" priority="298" stopIfTrue="1">
      <formula>AND($D33&lt;5,$C33&gt;0)</formula>
    </cfRule>
  </conditionalFormatting>
  <conditionalFormatting sqref="J34">
    <cfRule type="expression" dxfId="665" priority="295" stopIfTrue="1">
      <formula>$C33=""</formula>
    </cfRule>
    <cfRule type="expression" dxfId="664" priority="296" stopIfTrue="1">
      <formula>AND($D33&lt;5,$C33&gt;0)</formula>
    </cfRule>
  </conditionalFormatting>
  <conditionalFormatting sqref="J41">
    <cfRule type="expression" dxfId="663" priority="293" stopIfTrue="1">
      <formula>OR(J41="Bye",H41="")</formula>
    </cfRule>
    <cfRule type="expression" dxfId="662" priority="294" stopIfTrue="1">
      <formula>AND($D41&lt;5,$C41&gt;0)</formula>
    </cfRule>
  </conditionalFormatting>
  <conditionalFormatting sqref="J42">
    <cfRule type="expression" dxfId="661" priority="291" stopIfTrue="1">
      <formula>$C41=""</formula>
    </cfRule>
    <cfRule type="expression" dxfId="660" priority="292" stopIfTrue="1">
      <formula>AND($D41&lt;5,$C41&gt;0)</formula>
    </cfRule>
  </conditionalFormatting>
  <conditionalFormatting sqref="J50">
    <cfRule type="expression" dxfId="659" priority="289" stopIfTrue="1">
      <formula>OR(J50="Bye",H50="")</formula>
    </cfRule>
    <cfRule type="expression" dxfId="658" priority="290" stopIfTrue="1">
      <formula>AND(#REF!&lt;5,$C50&gt;0)</formula>
    </cfRule>
  </conditionalFormatting>
  <conditionalFormatting sqref="J51">
    <cfRule type="expression" dxfId="657" priority="287" stopIfTrue="1">
      <formula>$C50=""</formula>
    </cfRule>
    <cfRule type="expression" dxfId="656" priority="288" stopIfTrue="1">
      <formula>AND(#REF!&lt;5,$C50&gt;0)</formula>
    </cfRule>
  </conditionalFormatting>
  <conditionalFormatting sqref="J58">
    <cfRule type="expression" dxfId="655" priority="285" stopIfTrue="1">
      <formula>OR(J58="Bye",H58="")</formula>
    </cfRule>
    <cfRule type="expression" dxfId="654" priority="286" stopIfTrue="1">
      <formula>AND($D58&lt;5,$C58&gt;0)</formula>
    </cfRule>
  </conditionalFormatting>
  <conditionalFormatting sqref="J59">
    <cfRule type="expression" dxfId="653" priority="283" stopIfTrue="1">
      <formula>$C58=""</formula>
    </cfRule>
    <cfRule type="expression" dxfId="652" priority="284" stopIfTrue="1">
      <formula>AND($D58&lt;5,$C58&gt;0)</formula>
    </cfRule>
  </conditionalFormatting>
  <conditionalFormatting sqref="J66">
    <cfRule type="expression" dxfId="651" priority="281" stopIfTrue="1">
      <formula>OR(J66="Bye",H66="")</formula>
    </cfRule>
    <cfRule type="expression" dxfId="650" priority="282" stopIfTrue="1">
      <formula>AND(#REF!&lt;5,$C66&gt;0)</formula>
    </cfRule>
  </conditionalFormatting>
  <conditionalFormatting sqref="J67">
    <cfRule type="expression" dxfId="649" priority="279" stopIfTrue="1">
      <formula>$C66=""</formula>
    </cfRule>
    <cfRule type="expression" dxfId="648" priority="280" stopIfTrue="1">
      <formula>AND(#REF!&lt;5,$C66&gt;0)</formula>
    </cfRule>
  </conditionalFormatting>
  <conditionalFormatting sqref="L14">
    <cfRule type="expression" dxfId="647" priority="277" stopIfTrue="1">
      <formula>OR(L14="Bye",J14="")</formula>
    </cfRule>
    <cfRule type="expression" dxfId="646" priority="278" stopIfTrue="1">
      <formula>AND(#REF!&lt;5,$C14&gt;0)</formula>
    </cfRule>
  </conditionalFormatting>
  <conditionalFormatting sqref="L13">
    <cfRule type="expression" dxfId="645" priority="275" stopIfTrue="1">
      <formula>OR(L13="Bye",J13="")</formula>
    </cfRule>
    <cfRule type="expression" dxfId="644" priority="276" stopIfTrue="1">
      <formula>AND(#REF!&lt;5,$C13&gt;0)</formula>
    </cfRule>
  </conditionalFormatting>
  <conditionalFormatting sqref="L29">
    <cfRule type="expression" dxfId="643" priority="273" stopIfTrue="1">
      <formula>OR(L29="Bye",J29="")</formula>
    </cfRule>
    <cfRule type="expression" dxfId="642" priority="274" stopIfTrue="1">
      <formula>AND($D29&lt;5,$C29&gt;0)</formula>
    </cfRule>
  </conditionalFormatting>
  <conditionalFormatting sqref="L30">
    <cfRule type="expression" dxfId="641" priority="271" stopIfTrue="1">
      <formula>$C29=""</formula>
    </cfRule>
    <cfRule type="expression" dxfId="640" priority="272" stopIfTrue="1">
      <formula>AND($D29&lt;5,$C29&gt;0)</formula>
    </cfRule>
  </conditionalFormatting>
  <conditionalFormatting sqref="L45">
    <cfRule type="expression" dxfId="639" priority="269" stopIfTrue="1">
      <formula>OR(L45="Bye",J45="")</formula>
    </cfRule>
    <cfRule type="expression" dxfId="638" priority="270" stopIfTrue="1">
      <formula>AND(#REF!&lt;5,$C45&gt;0)</formula>
    </cfRule>
  </conditionalFormatting>
  <conditionalFormatting sqref="L46">
    <cfRule type="expression" dxfId="637" priority="267" stopIfTrue="1">
      <formula>$C45=""</formula>
    </cfRule>
    <cfRule type="expression" dxfId="636" priority="268" stopIfTrue="1">
      <formula>AND(#REF!&lt;5,$C45&gt;0)</formula>
    </cfRule>
  </conditionalFormatting>
  <conditionalFormatting sqref="L62">
    <cfRule type="expression" dxfId="635" priority="265" stopIfTrue="1">
      <formula>OR(L62="Bye",J62="")</formula>
    </cfRule>
    <cfRule type="expression" dxfId="634" priority="266" stopIfTrue="1">
      <formula>AND(#REF!&lt;5,$C62&gt;0)</formula>
    </cfRule>
  </conditionalFormatting>
  <conditionalFormatting sqref="L63">
    <cfRule type="expression" dxfId="633" priority="263" stopIfTrue="1">
      <formula>$C62=""</formula>
    </cfRule>
    <cfRule type="expression" dxfId="632" priority="264" stopIfTrue="1">
      <formula>AND(#REF!&lt;5,$C62&gt;0)</formula>
    </cfRule>
  </conditionalFormatting>
  <conditionalFormatting sqref="E43">
    <cfRule type="expression" dxfId="631" priority="261" stopIfTrue="1">
      <formula>$C42=""</formula>
    </cfRule>
    <cfRule type="expression" dxfId="630" priority="262" stopIfTrue="1">
      <formula>AND($D42&lt;5,$C42&gt;0)</formula>
    </cfRule>
  </conditionalFormatting>
  <conditionalFormatting sqref="F43">
    <cfRule type="expression" dxfId="629" priority="259" stopIfTrue="1">
      <formula>$C42=""</formula>
    </cfRule>
    <cfRule type="expression" dxfId="628" priority="260" stopIfTrue="1">
      <formula>AND($D42&lt;5,$C42&gt;0)</formula>
    </cfRule>
  </conditionalFormatting>
  <conditionalFormatting sqref="H8">
    <cfRule type="expression" dxfId="627" priority="257" stopIfTrue="1">
      <formula>$C8=""</formula>
    </cfRule>
    <cfRule type="expression" dxfId="626" priority="258" stopIfTrue="1">
      <formula>AND(#REF!&lt;5,$C8&gt;0)</formula>
    </cfRule>
  </conditionalFormatting>
  <conditionalFormatting sqref="H8">
    <cfRule type="expression" dxfId="625" priority="255" stopIfTrue="1">
      <formula>$C8=""</formula>
    </cfRule>
    <cfRule type="expression" dxfId="624" priority="256" stopIfTrue="1">
      <formula>AND(#REF!&lt;5,$C8&gt;0)</formula>
    </cfRule>
  </conditionalFormatting>
  <conditionalFormatting sqref="E39">
    <cfRule type="expression" dxfId="623" priority="253" stopIfTrue="1">
      <formula>OR(E39="Bye",C11="")</formula>
    </cfRule>
    <cfRule type="expression" dxfId="622" priority="254" stopIfTrue="1">
      <formula>AND($D11&lt;5,$C11&gt;0)</formula>
    </cfRule>
  </conditionalFormatting>
  <conditionalFormatting sqref="E40">
    <cfRule type="expression" dxfId="621" priority="251" stopIfTrue="1">
      <formula>$C11=""</formula>
    </cfRule>
    <cfRule type="expression" dxfId="620" priority="252" stopIfTrue="1">
      <formula>AND($D11&lt;5,$C11&gt;0)</formula>
    </cfRule>
  </conditionalFormatting>
  <conditionalFormatting sqref="D11">
    <cfRule type="expression" dxfId="619" priority="248" stopIfTrue="1">
      <formula>OR(AND($C11="",$D11&gt;0),$E39="Bye")</formula>
    </cfRule>
    <cfRule type="expression" dxfId="618" priority="249" stopIfTrue="1">
      <formula>AND($D11&gt;0,$D11&lt;5,$C11&gt;0)</formula>
    </cfRule>
    <cfRule type="expression" dxfId="617" priority="250" stopIfTrue="1">
      <formula>$D11&gt;0</formula>
    </cfRule>
  </conditionalFormatting>
  <conditionalFormatting sqref="D39">
    <cfRule type="expression" dxfId="616" priority="245" stopIfTrue="1">
      <formula>OR(AND($C39="",$D39&gt;0),#REF!="Bye")</formula>
    </cfRule>
    <cfRule type="expression" dxfId="615" priority="246" stopIfTrue="1">
      <formula>AND($D39&gt;0,$D39&lt;5,$C39&gt;0)</formula>
    </cfRule>
    <cfRule type="expression" dxfId="614" priority="247" stopIfTrue="1">
      <formula>$D39&gt;0</formula>
    </cfRule>
  </conditionalFormatting>
  <conditionalFormatting sqref="J10">
    <cfRule type="expression" dxfId="613" priority="243" stopIfTrue="1">
      <formula>OR(J10="Bye",H10="")</formula>
    </cfRule>
    <cfRule type="expression" dxfId="612" priority="244" stopIfTrue="1">
      <formula>AND(#REF!&lt;5,$C10&gt;0)</formula>
    </cfRule>
  </conditionalFormatting>
  <conditionalFormatting sqref="J9">
    <cfRule type="expression" dxfId="611" priority="241" stopIfTrue="1">
      <formula>OR(J9="Bye",H9="")</formula>
    </cfRule>
    <cfRule type="expression" dxfId="610" priority="242" stopIfTrue="1">
      <formula>AND(#REF!&lt;5,$C9&gt;0)</formula>
    </cfRule>
  </conditionalFormatting>
  <conditionalFormatting sqref="J66">
    <cfRule type="expression" dxfId="609" priority="239" stopIfTrue="1">
      <formula>OR(J66="Bye",H66="")</formula>
    </cfRule>
    <cfRule type="expression" dxfId="608" priority="240" stopIfTrue="1">
      <formula>AND(#REF!&lt;5,$C66&gt;0)</formula>
    </cfRule>
  </conditionalFormatting>
  <conditionalFormatting sqref="J67">
    <cfRule type="expression" dxfId="607" priority="237" stopIfTrue="1">
      <formula>$C66=""</formula>
    </cfRule>
    <cfRule type="expression" dxfId="606" priority="238" stopIfTrue="1">
      <formula>AND(#REF!&lt;5,$C66&gt;0)</formula>
    </cfRule>
  </conditionalFormatting>
  <conditionalFormatting sqref="J17">
    <cfRule type="expression" dxfId="605" priority="235" stopIfTrue="1">
      <formula>OR(J17="Bye",H17="")</formula>
    </cfRule>
    <cfRule type="expression" dxfId="604" priority="236" stopIfTrue="1">
      <formula>AND($D17&lt;5,$C17&gt;0)</formula>
    </cfRule>
  </conditionalFormatting>
  <conditionalFormatting sqref="J18">
    <cfRule type="expression" dxfId="603" priority="233" stopIfTrue="1">
      <formula>$C17=""</formula>
    </cfRule>
    <cfRule type="expression" dxfId="602" priority="234" stopIfTrue="1">
      <formula>AND($D17&lt;5,$C17&gt;0)</formula>
    </cfRule>
  </conditionalFormatting>
  <conditionalFormatting sqref="J26">
    <cfRule type="expression" dxfId="601" priority="231" stopIfTrue="1">
      <formula>$C25=""</formula>
    </cfRule>
    <cfRule type="expression" dxfId="600" priority="232" stopIfTrue="1">
      <formula>AND(#REF!&lt;5,$C25&gt;0)</formula>
    </cfRule>
  </conditionalFormatting>
  <conditionalFormatting sqref="J25">
    <cfRule type="expression" dxfId="599" priority="229" stopIfTrue="1">
      <formula>OR(J25="Bye",H25="")</formula>
    </cfRule>
    <cfRule type="expression" dxfId="598" priority="230" stopIfTrue="1">
      <formula>AND(#REF!&lt;5,$C25&gt;0)</formula>
    </cfRule>
  </conditionalFormatting>
  <conditionalFormatting sqref="J25">
    <cfRule type="expression" dxfId="597" priority="227" stopIfTrue="1">
      <formula>OR(J25="Bye",H25="")</formula>
    </cfRule>
    <cfRule type="expression" dxfId="596" priority="228" stopIfTrue="1">
      <formula>AND(#REF!&lt;5,$C25&gt;0)</formula>
    </cfRule>
  </conditionalFormatting>
  <conditionalFormatting sqref="J26">
    <cfRule type="expression" dxfId="595" priority="225" stopIfTrue="1">
      <formula>$C25=""</formula>
    </cfRule>
    <cfRule type="expression" dxfId="594" priority="226" stopIfTrue="1">
      <formula>AND(#REF!&lt;5,$C25&gt;0)</formula>
    </cfRule>
  </conditionalFormatting>
  <conditionalFormatting sqref="J17">
    <cfRule type="expression" dxfId="593" priority="223" stopIfTrue="1">
      <formula>OR(J17="Bye",H17="")</formula>
    </cfRule>
    <cfRule type="expression" dxfId="592" priority="224" stopIfTrue="1">
      <formula>AND($D17&lt;5,$C17&gt;0)</formula>
    </cfRule>
  </conditionalFormatting>
  <conditionalFormatting sqref="J18">
    <cfRule type="expression" dxfId="591" priority="221" stopIfTrue="1">
      <formula>$C17=""</formula>
    </cfRule>
    <cfRule type="expression" dxfId="590" priority="222" stopIfTrue="1">
      <formula>AND($D17&lt;5,$C17&gt;0)</formula>
    </cfRule>
  </conditionalFormatting>
  <conditionalFormatting sqref="J26">
    <cfRule type="expression" dxfId="589" priority="219" stopIfTrue="1">
      <formula>$C25=""</formula>
    </cfRule>
    <cfRule type="expression" dxfId="588" priority="220" stopIfTrue="1">
      <formula>AND(#REF!&lt;5,$C25&gt;0)</formula>
    </cfRule>
  </conditionalFormatting>
  <conditionalFormatting sqref="J25">
    <cfRule type="expression" dxfId="587" priority="217" stopIfTrue="1">
      <formula>OR(J25="Bye",H25="")</formula>
    </cfRule>
    <cfRule type="expression" dxfId="586" priority="218" stopIfTrue="1">
      <formula>AND(#REF!&lt;5,$C25&gt;0)</formula>
    </cfRule>
  </conditionalFormatting>
  <conditionalFormatting sqref="J25">
    <cfRule type="expression" dxfId="585" priority="215" stopIfTrue="1">
      <formula>OR(J25="Bye",H25="")</formula>
    </cfRule>
    <cfRule type="expression" dxfId="584" priority="216" stopIfTrue="1">
      <formula>AND(#REF!&lt;5,$C25&gt;0)</formula>
    </cfRule>
  </conditionalFormatting>
  <conditionalFormatting sqref="J26">
    <cfRule type="expression" dxfId="583" priority="213" stopIfTrue="1">
      <formula>$C25=""</formula>
    </cfRule>
    <cfRule type="expression" dxfId="582" priority="214" stopIfTrue="1">
      <formula>AND(#REF!&lt;5,$C25&gt;0)</formula>
    </cfRule>
  </conditionalFormatting>
  <conditionalFormatting sqref="J46">
    <cfRule type="expression" dxfId="581" priority="210" stopIfTrue="1">
      <formula>AND($N$1="CU",J46="Umpire")</formula>
    </cfRule>
    <cfRule type="expression" dxfId="580" priority="211" stopIfTrue="1">
      <formula>AND($N$1="CU",J46&lt;&gt;"Umpire",#REF!&lt;&gt;"")</formula>
    </cfRule>
    <cfRule type="expression" dxfId="579" priority="212" stopIfTrue="1">
      <formula>AND($N$1="CU",J46&lt;&gt;"Umpire")</formula>
    </cfRule>
  </conditionalFormatting>
  <conditionalFormatting sqref="J49">
    <cfRule type="expression" dxfId="578" priority="208" stopIfTrue="1">
      <formula>#REF!="as"</formula>
    </cfRule>
    <cfRule type="expression" dxfId="577" priority="209" stopIfTrue="1">
      <formula>#REF!="bs"</formula>
    </cfRule>
  </conditionalFormatting>
  <conditionalFormatting sqref="J33">
    <cfRule type="expression" dxfId="576" priority="206" stopIfTrue="1">
      <formula>OR(J33="Bye",H33="")</formula>
    </cfRule>
    <cfRule type="expression" dxfId="575" priority="207" stopIfTrue="1">
      <formula>AND($D33&lt;5,$C33&gt;0)</formula>
    </cfRule>
  </conditionalFormatting>
  <conditionalFormatting sqref="J34">
    <cfRule type="expression" dxfId="574" priority="204" stopIfTrue="1">
      <formula>$C33=""</formula>
    </cfRule>
    <cfRule type="expression" dxfId="573" priority="205" stopIfTrue="1">
      <formula>AND($D33&lt;5,$C33&gt;0)</formula>
    </cfRule>
  </conditionalFormatting>
  <conditionalFormatting sqref="J41">
    <cfRule type="expression" dxfId="572" priority="202" stopIfTrue="1">
      <formula>OR(J41="Bye",H41="")</formula>
    </cfRule>
    <cfRule type="expression" dxfId="571" priority="203" stopIfTrue="1">
      <formula>AND($D41&lt;5,$C41&gt;0)</formula>
    </cfRule>
  </conditionalFormatting>
  <conditionalFormatting sqref="J42">
    <cfRule type="expression" dxfId="570" priority="200" stopIfTrue="1">
      <formula>$C41=""</formula>
    </cfRule>
    <cfRule type="expression" dxfId="569" priority="201" stopIfTrue="1">
      <formula>AND($D41&lt;5,$C41&gt;0)</formula>
    </cfRule>
  </conditionalFormatting>
  <conditionalFormatting sqref="J50">
    <cfRule type="expression" dxfId="568" priority="198" stopIfTrue="1">
      <formula>OR(J50="Bye",H50="")</formula>
    </cfRule>
    <cfRule type="expression" dxfId="567" priority="199" stopIfTrue="1">
      <formula>AND(#REF!&lt;5,$C50&gt;0)</formula>
    </cfRule>
  </conditionalFormatting>
  <conditionalFormatting sqref="J51">
    <cfRule type="expression" dxfId="566" priority="196" stopIfTrue="1">
      <formula>$C50=""</formula>
    </cfRule>
    <cfRule type="expression" dxfId="565" priority="197" stopIfTrue="1">
      <formula>AND(#REF!&lt;5,$C50&gt;0)</formula>
    </cfRule>
  </conditionalFormatting>
  <conditionalFormatting sqref="J33">
    <cfRule type="expression" dxfId="564" priority="194" stopIfTrue="1">
      <formula>OR(J33="Bye",H33="")</formula>
    </cfRule>
    <cfRule type="expression" dxfId="563" priority="195" stopIfTrue="1">
      <formula>AND($D33&lt;5,$C33&gt;0)</formula>
    </cfRule>
  </conditionalFormatting>
  <conditionalFormatting sqref="J34">
    <cfRule type="expression" dxfId="562" priority="192" stopIfTrue="1">
      <formula>$C33=""</formula>
    </cfRule>
    <cfRule type="expression" dxfId="561" priority="193" stopIfTrue="1">
      <formula>AND($D33&lt;5,$C33&gt;0)</formula>
    </cfRule>
  </conditionalFormatting>
  <conditionalFormatting sqref="J33">
    <cfRule type="expression" dxfId="560" priority="190" stopIfTrue="1">
      <formula>OR(J33="Bye",H33="")</formula>
    </cfRule>
    <cfRule type="expression" dxfId="559" priority="191" stopIfTrue="1">
      <formula>AND($D33&lt;5,$C33&gt;0)</formula>
    </cfRule>
  </conditionalFormatting>
  <conditionalFormatting sqref="J34">
    <cfRule type="expression" dxfId="558" priority="188" stopIfTrue="1">
      <formula>$C33=""</formula>
    </cfRule>
    <cfRule type="expression" dxfId="557" priority="189" stopIfTrue="1">
      <formula>AND($D33&lt;5,$C33&gt;0)</formula>
    </cfRule>
  </conditionalFormatting>
  <conditionalFormatting sqref="J41">
    <cfRule type="expression" dxfId="556" priority="186" stopIfTrue="1">
      <formula>OR(J41="Bye",H13="")</formula>
    </cfRule>
    <cfRule type="expression" dxfId="555" priority="187" stopIfTrue="1">
      <formula>AND($D13&lt;5,$C13&gt;0)</formula>
    </cfRule>
  </conditionalFormatting>
  <conditionalFormatting sqref="J42">
    <cfRule type="expression" dxfId="554" priority="184" stopIfTrue="1">
      <formula>$C13=""</formula>
    </cfRule>
    <cfRule type="expression" dxfId="553" priority="185" stopIfTrue="1">
      <formula>AND($D13&lt;5,$C13&gt;0)</formula>
    </cfRule>
  </conditionalFormatting>
  <conditionalFormatting sqref="J50">
    <cfRule type="expression" dxfId="552" priority="182" stopIfTrue="1">
      <formula>OR(J50="Bye",H50="")</formula>
    </cfRule>
    <cfRule type="expression" dxfId="551" priority="183" stopIfTrue="1">
      <formula>AND($D50&lt;5,$C50&gt;0)</formula>
    </cfRule>
  </conditionalFormatting>
  <conditionalFormatting sqref="J51">
    <cfRule type="expression" dxfId="550" priority="180" stopIfTrue="1">
      <formula>$C50=""</formula>
    </cfRule>
    <cfRule type="expression" dxfId="549" priority="181" stopIfTrue="1">
      <formula>AND($D50&lt;5,$C50&gt;0)</formula>
    </cfRule>
  </conditionalFormatting>
  <conditionalFormatting sqref="J63">
    <cfRule type="expression" dxfId="548" priority="177" stopIfTrue="1">
      <formula>AND($N$1="CU",J63="Umpire")</formula>
    </cfRule>
    <cfRule type="expression" dxfId="547" priority="178" stopIfTrue="1">
      <formula>AND($N$1="CU",J63&lt;&gt;"Umpire",#REF!&lt;&gt;"")</formula>
    </cfRule>
    <cfRule type="expression" dxfId="546" priority="179" stopIfTrue="1">
      <formula>AND($N$1="CU",J63&lt;&gt;"Umpire")</formula>
    </cfRule>
  </conditionalFormatting>
  <conditionalFormatting sqref="J58">
    <cfRule type="expression" dxfId="545" priority="175" stopIfTrue="1">
      <formula>OR(J58="Bye",H58="")</formula>
    </cfRule>
    <cfRule type="expression" dxfId="544" priority="176" stopIfTrue="1">
      <formula>AND($D58&lt;5,$C58&gt;0)</formula>
    </cfRule>
  </conditionalFormatting>
  <conditionalFormatting sqref="J59">
    <cfRule type="expression" dxfId="543" priority="173" stopIfTrue="1">
      <formula>$C58=""</formula>
    </cfRule>
    <cfRule type="expression" dxfId="542" priority="174" stopIfTrue="1">
      <formula>AND($D58&lt;5,$C58&gt;0)</formula>
    </cfRule>
  </conditionalFormatting>
  <conditionalFormatting sqref="J66">
    <cfRule type="expression" dxfId="541" priority="171" stopIfTrue="1">
      <formula>OR(J66="Bye",H66="")</formula>
    </cfRule>
    <cfRule type="expression" dxfId="540" priority="172" stopIfTrue="1">
      <formula>AND(#REF!&lt;5,$C66&gt;0)</formula>
    </cfRule>
  </conditionalFormatting>
  <conditionalFormatting sqref="J67">
    <cfRule type="expression" dxfId="539" priority="169" stopIfTrue="1">
      <formula>$C66=""</formula>
    </cfRule>
    <cfRule type="expression" dxfId="538" priority="170" stopIfTrue="1">
      <formula>AND(#REF!&lt;5,$C66&gt;0)</formula>
    </cfRule>
  </conditionalFormatting>
  <conditionalFormatting sqref="J66">
    <cfRule type="expression" dxfId="537" priority="167" stopIfTrue="1">
      <formula>OR(J66="Bye",H66="")</formula>
    </cfRule>
    <cfRule type="expression" dxfId="536" priority="168" stopIfTrue="1">
      <formula>AND(#REF!&lt;5,$C66&gt;0)</formula>
    </cfRule>
  </conditionalFormatting>
  <conditionalFormatting sqref="J67">
    <cfRule type="expression" dxfId="535" priority="165" stopIfTrue="1">
      <formula>$C66=""</formula>
    </cfRule>
    <cfRule type="expression" dxfId="534" priority="166" stopIfTrue="1">
      <formula>AND(#REF!&lt;5,$C66&gt;0)</formula>
    </cfRule>
  </conditionalFormatting>
  <conditionalFormatting sqref="J58">
    <cfRule type="expression" dxfId="533" priority="163" stopIfTrue="1">
      <formula>OR(J58="Bye",H58="")</formula>
    </cfRule>
    <cfRule type="expression" dxfId="532" priority="164" stopIfTrue="1">
      <formula>AND($D58&lt;5,$C58&gt;0)</formula>
    </cfRule>
  </conditionalFormatting>
  <conditionalFormatting sqref="J59">
    <cfRule type="expression" dxfId="531" priority="161" stopIfTrue="1">
      <formula>$C58=""</formula>
    </cfRule>
    <cfRule type="expression" dxfId="530" priority="162" stopIfTrue="1">
      <formula>AND($D58&lt;5,$C58&gt;0)</formula>
    </cfRule>
  </conditionalFormatting>
  <conditionalFormatting sqref="L14">
    <cfRule type="expression" dxfId="529" priority="159" stopIfTrue="1">
      <formula>OR(L14="Bye",J14="")</formula>
    </cfRule>
    <cfRule type="expression" dxfId="528" priority="160" stopIfTrue="1">
      <formula>AND(#REF!&lt;5,$C14&gt;0)</formula>
    </cfRule>
  </conditionalFormatting>
  <conditionalFormatting sqref="L13">
    <cfRule type="expression" dxfId="527" priority="157" stopIfTrue="1">
      <formula>OR(L13="Bye",J13="")</formula>
    </cfRule>
    <cfRule type="expression" dxfId="526" priority="158" stopIfTrue="1">
      <formula>AND(#REF!&lt;5,$C13&gt;0)</formula>
    </cfRule>
  </conditionalFormatting>
  <conditionalFormatting sqref="L14">
    <cfRule type="expression" dxfId="525" priority="155" stopIfTrue="1">
      <formula>OR(L14="Bye",J14="")</formula>
    </cfRule>
    <cfRule type="expression" dxfId="524" priority="156" stopIfTrue="1">
      <formula>AND(#REF!&lt;5,$C14&gt;0)</formula>
    </cfRule>
  </conditionalFormatting>
  <conditionalFormatting sqref="L13">
    <cfRule type="expression" dxfId="523" priority="153" stopIfTrue="1">
      <formula>OR(L13="Bye",J13="")</formula>
    </cfRule>
    <cfRule type="expression" dxfId="522" priority="154" stopIfTrue="1">
      <formula>AND(#REF!&lt;5,$C13&gt;0)</formula>
    </cfRule>
  </conditionalFormatting>
  <conditionalFormatting sqref="L62">
    <cfRule type="expression" dxfId="521" priority="151" stopIfTrue="1">
      <formula>OR(L62="Bye",J62="")</formula>
    </cfRule>
    <cfRule type="expression" dxfId="520" priority="152" stopIfTrue="1">
      <formula>AND(#REF!&lt;5,$C62&gt;0)</formula>
    </cfRule>
  </conditionalFormatting>
  <conditionalFormatting sqref="L63">
    <cfRule type="expression" dxfId="519" priority="149" stopIfTrue="1">
      <formula>$C62=""</formula>
    </cfRule>
    <cfRule type="expression" dxfId="518" priority="150" stopIfTrue="1">
      <formula>AND(#REF!&lt;5,$C62&gt;0)</formula>
    </cfRule>
  </conditionalFormatting>
  <conditionalFormatting sqref="L62">
    <cfRule type="expression" dxfId="517" priority="147" stopIfTrue="1">
      <formula>OR(L62="Bye",J62="")</formula>
    </cfRule>
    <cfRule type="expression" dxfId="516" priority="148" stopIfTrue="1">
      <formula>AND(#REF!&lt;5,$C62&gt;0)</formula>
    </cfRule>
  </conditionalFormatting>
  <conditionalFormatting sqref="L63">
    <cfRule type="expression" dxfId="515" priority="145" stopIfTrue="1">
      <formula>$C62=""</formula>
    </cfRule>
    <cfRule type="expression" dxfId="514" priority="146" stopIfTrue="1">
      <formula>AND(#REF!&lt;5,$C62&gt;0)</formula>
    </cfRule>
  </conditionalFormatting>
  <conditionalFormatting sqref="L62">
    <cfRule type="expression" dxfId="513" priority="143" stopIfTrue="1">
      <formula>OR(L62="Bye",J62="")</formula>
    </cfRule>
    <cfRule type="expression" dxfId="512" priority="144" stopIfTrue="1">
      <formula>AND(#REF!&lt;5,$C62&gt;0)</formula>
    </cfRule>
  </conditionalFormatting>
  <conditionalFormatting sqref="L63">
    <cfRule type="expression" dxfId="511" priority="141" stopIfTrue="1">
      <formula>$C62=""</formula>
    </cfRule>
    <cfRule type="expression" dxfId="510" priority="142" stopIfTrue="1">
      <formula>AND(#REF!&lt;5,$C62&gt;0)</formula>
    </cfRule>
  </conditionalFormatting>
  <conditionalFormatting sqref="L62">
    <cfRule type="expression" dxfId="509" priority="139" stopIfTrue="1">
      <formula>OR(L62="Bye",J62="")</formula>
    </cfRule>
    <cfRule type="expression" dxfId="508" priority="140" stopIfTrue="1">
      <formula>AND(#REF!&lt;5,$C62&gt;0)</formula>
    </cfRule>
  </conditionalFormatting>
  <conditionalFormatting sqref="L63">
    <cfRule type="expression" dxfId="507" priority="137" stopIfTrue="1">
      <formula>$C62=""</formula>
    </cfRule>
    <cfRule type="expression" dxfId="506" priority="138" stopIfTrue="1">
      <formula>AND(#REF!&lt;5,$C62&gt;0)</formula>
    </cfRule>
  </conditionalFormatting>
  <conditionalFormatting sqref="L45">
    <cfRule type="expression" dxfId="505" priority="135" stopIfTrue="1">
      <formula>OR(L45="Bye",J45="")</formula>
    </cfRule>
    <cfRule type="expression" dxfId="504" priority="136" stopIfTrue="1">
      <formula>AND(#REF!&lt;5,$C45&gt;0)</formula>
    </cfRule>
  </conditionalFormatting>
  <conditionalFormatting sqref="L46">
    <cfRule type="expression" dxfId="503" priority="133" stopIfTrue="1">
      <formula>$C45=""</formula>
    </cfRule>
    <cfRule type="expression" dxfId="502" priority="134" stopIfTrue="1">
      <formula>AND(#REF!&lt;5,$C45&gt;0)</formula>
    </cfRule>
  </conditionalFormatting>
  <conditionalFormatting sqref="L45">
    <cfRule type="expression" dxfId="501" priority="131" stopIfTrue="1">
      <formula>OR(L45="Bye",J45="")</formula>
    </cfRule>
    <cfRule type="expression" dxfId="500" priority="132" stopIfTrue="1">
      <formula>AND(#REF!&lt;5,$C45&gt;0)</formula>
    </cfRule>
  </conditionalFormatting>
  <conditionalFormatting sqref="L46">
    <cfRule type="expression" dxfId="499" priority="129" stopIfTrue="1">
      <formula>$C45=""</formula>
    </cfRule>
    <cfRule type="expression" dxfId="498" priority="130" stopIfTrue="1">
      <formula>AND(#REF!&lt;5,$C45&gt;0)</formula>
    </cfRule>
  </conditionalFormatting>
  <conditionalFormatting sqref="L45">
    <cfRule type="expression" dxfId="497" priority="127" stopIfTrue="1">
      <formula>OR(L45="Bye",J45="")</formula>
    </cfRule>
    <cfRule type="expression" dxfId="496" priority="128" stopIfTrue="1">
      <formula>AND($D45&lt;5,$C45&gt;0)</formula>
    </cfRule>
  </conditionalFormatting>
  <conditionalFormatting sqref="L46">
    <cfRule type="expression" dxfId="495" priority="125" stopIfTrue="1">
      <formula>$C45=""</formula>
    </cfRule>
    <cfRule type="expression" dxfId="494" priority="126" stopIfTrue="1">
      <formula>AND($D45&lt;5,$C45&gt;0)</formula>
    </cfRule>
  </conditionalFormatting>
  <conditionalFormatting sqref="L29">
    <cfRule type="expression" dxfId="493" priority="123" stopIfTrue="1">
      <formula>OR(L29="Bye",J29="")</formula>
    </cfRule>
    <cfRule type="expression" dxfId="492" priority="124" stopIfTrue="1">
      <formula>AND($D29&lt;5,$C29&gt;0)</formula>
    </cfRule>
  </conditionalFormatting>
  <conditionalFormatting sqref="L30">
    <cfRule type="expression" dxfId="491" priority="121" stopIfTrue="1">
      <formula>$C29=""</formula>
    </cfRule>
    <cfRule type="expression" dxfId="490" priority="122" stopIfTrue="1">
      <formula>AND($D29&lt;5,$C29&gt;0)</formula>
    </cfRule>
  </conditionalFormatting>
  <conditionalFormatting sqref="L29">
    <cfRule type="expression" dxfId="489" priority="119" stopIfTrue="1">
      <formula>OR(L29="Bye",J29="")</formula>
    </cfRule>
    <cfRule type="expression" dxfId="488" priority="120" stopIfTrue="1">
      <formula>AND($D29&lt;5,$C29&gt;0)</formula>
    </cfRule>
  </conditionalFormatting>
  <conditionalFormatting sqref="L30">
    <cfRule type="expression" dxfId="487" priority="117" stopIfTrue="1">
      <formula>$C29=""</formula>
    </cfRule>
    <cfRule type="expression" dxfId="486" priority="118" stopIfTrue="1">
      <formula>AND($D29&lt;5,$C29&gt;0)</formula>
    </cfRule>
  </conditionalFormatting>
  <conditionalFormatting sqref="L29">
    <cfRule type="expression" dxfId="485" priority="115" stopIfTrue="1">
      <formula>OR(L29="Bye",J29="")</formula>
    </cfRule>
    <cfRule type="expression" dxfId="484" priority="116" stopIfTrue="1">
      <formula>AND($D29&lt;5,$C29&gt;0)</formula>
    </cfRule>
  </conditionalFormatting>
  <conditionalFormatting sqref="L30">
    <cfRule type="expression" dxfId="483" priority="113" stopIfTrue="1">
      <formula>$C29=""</formula>
    </cfRule>
    <cfRule type="expression" dxfId="482" priority="114" stopIfTrue="1">
      <formula>AND($D29&lt;5,$C29&gt;0)</formula>
    </cfRule>
  </conditionalFormatting>
  <conditionalFormatting sqref="L29">
    <cfRule type="expression" dxfId="481" priority="111" stopIfTrue="1">
      <formula>OR(L29="Bye",J29="")</formula>
    </cfRule>
    <cfRule type="expression" dxfId="480" priority="112" stopIfTrue="1">
      <formula>AND($D29&lt;5,$C29&gt;0)</formula>
    </cfRule>
  </conditionalFormatting>
  <conditionalFormatting sqref="L30">
    <cfRule type="expression" dxfId="479" priority="109" stopIfTrue="1">
      <formula>$C29=""</formula>
    </cfRule>
    <cfRule type="expression" dxfId="478" priority="110" stopIfTrue="1">
      <formula>AND($D29&lt;5,$C29&gt;0)</formula>
    </cfRule>
  </conditionalFormatting>
  <conditionalFormatting sqref="N23">
    <cfRule type="expression" dxfId="477" priority="107" stopIfTrue="1">
      <formula>OR(N23="Bye",L23="")</formula>
    </cfRule>
    <cfRule type="expression" dxfId="476" priority="108" stopIfTrue="1">
      <formula>AND(#REF!&lt;5,$C23&gt;0)</formula>
    </cfRule>
  </conditionalFormatting>
  <conditionalFormatting sqref="N22">
    <cfRule type="expression" dxfId="475" priority="105" stopIfTrue="1">
      <formula>OR(N22="Bye",L22="")</formula>
    </cfRule>
    <cfRule type="expression" dxfId="474" priority="106" stopIfTrue="1">
      <formula>AND(#REF!&lt;5,$C22&gt;0)</formula>
    </cfRule>
  </conditionalFormatting>
  <conditionalFormatting sqref="N23">
    <cfRule type="expression" dxfId="473" priority="103" stopIfTrue="1">
      <formula>OR(N23="Bye",L23="")</formula>
    </cfRule>
    <cfRule type="expression" dxfId="472" priority="104" stopIfTrue="1">
      <formula>AND(#REF!&lt;5,$C23&gt;0)</formula>
    </cfRule>
  </conditionalFormatting>
  <conditionalFormatting sqref="N22">
    <cfRule type="expression" dxfId="471" priority="101" stopIfTrue="1">
      <formula>OR(N22="Bye",L22="")</formula>
    </cfRule>
    <cfRule type="expression" dxfId="470" priority="102" stopIfTrue="1">
      <formula>AND(#REF!&lt;5,$C22&gt;0)</formula>
    </cfRule>
  </conditionalFormatting>
  <conditionalFormatting sqref="N23">
    <cfRule type="expression" dxfId="469" priority="99" stopIfTrue="1">
      <formula>OR(N23="Bye",L23="")</formula>
    </cfRule>
    <cfRule type="expression" dxfId="468" priority="100" stopIfTrue="1">
      <formula>AND(#REF!&lt;5,$C23&gt;0)</formula>
    </cfRule>
  </conditionalFormatting>
  <conditionalFormatting sqref="N22">
    <cfRule type="expression" dxfId="467" priority="97" stopIfTrue="1">
      <formula>OR(N22="Bye",L22="")</formula>
    </cfRule>
    <cfRule type="expression" dxfId="466" priority="98" stopIfTrue="1">
      <formula>AND(#REF!&lt;5,$C22&gt;0)</formula>
    </cfRule>
  </conditionalFormatting>
  <conditionalFormatting sqref="N66">
    <cfRule type="expression" dxfId="465" priority="95" stopIfTrue="1">
      <formula>OR(N66="Bye",L66="")</formula>
    </cfRule>
    <cfRule type="expression" dxfId="464" priority="96" stopIfTrue="1">
      <formula>AND($D66&lt;5,$C66&gt;0)</formula>
    </cfRule>
  </conditionalFormatting>
  <conditionalFormatting sqref="N67">
    <cfRule type="expression" dxfId="463" priority="93" stopIfTrue="1">
      <formula>$C66=""</formula>
    </cfRule>
    <cfRule type="expression" dxfId="462" priority="94" stopIfTrue="1">
      <formula>AND($D66&lt;5,$C66&gt;0)</formula>
    </cfRule>
  </conditionalFormatting>
  <conditionalFormatting sqref="N66">
    <cfRule type="expression" dxfId="461" priority="91" stopIfTrue="1">
      <formula>OR(N66="Bye",L66="")</formula>
    </cfRule>
    <cfRule type="expression" dxfId="460" priority="92" stopIfTrue="1">
      <formula>AND($D66&lt;5,$C66&gt;0)</formula>
    </cfRule>
  </conditionalFormatting>
  <conditionalFormatting sqref="N67">
    <cfRule type="expression" dxfId="459" priority="89" stopIfTrue="1">
      <formula>$C66=""</formula>
    </cfRule>
    <cfRule type="expression" dxfId="458" priority="90" stopIfTrue="1">
      <formula>AND($D66&lt;5,$C66&gt;0)</formula>
    </cfRule>
  </conditionalFormatting>
  <conditionalFormatting sqref="N66">
    <cfRule type="expression" dxfId="457" priority="87" stopIfTrue="1">
      <formula>OR(N66="Bye",L66="")</formula>
    </cfRule>
    <cfRule type="expression" dxfId="456" priority="88" stopIfTrue="1">
      <formula>AND($D66&lt;5,$C66&gt;0)</formula>
    </cfRule>
  </conditionalFormatting>
  <conditionalFormatting sqref="N67">
    <cfRule type="expression" dxfId="455" priority="85" stopIfTrue="1">
      <formula>$C66=""</formula>
    </cfRule>
    <cfRule type="expression" dxfId="454" priority="86" stopIfTrue="1">
      <formula>AND($D66&lt;5,$C66&gt;0)</formula>
    </cfRule>
  </conditionalFormatting>
  <conditionalFormatting sqref="N66">
    <cfRule type="expression" dxfId="453" priority="83" stopIfTrue="1">
      <formula>OR(N66="Bye",L66="")</formula>
    </cfRule>
    <cfRule type="expression" dxfId="452" priority="84" stopIfTrue="1">
      <formula>AND($D66&lt;5,$C66&gt;0)</formula>
    </cfRule>
  </conditionalFormatting>
  <conditionalFormatting sqref="N67">
    <cfRule type="expression" dxfId="451" priority="81" stopIfTrue="1">
      <formula>$C66=""</formula>
    </cfRule>
    <cfRule type="expression" dxfId="450" priority="82" stopIfTrue="1">
      <formula>AND($D66&lt;5,$C66&gt;0)</formula>
    </cfRule>
  </conditionalFormatting>
  <conditionalFormatting sqref="N66">
    <cfRule type="expression" dxfId="449" priority="79" stopIfTrue="1">
      <formula>OR(N66="Bye",L66="")</formula>
    </cfRule>
    <cfRule type="expression" dxfId="448" priority="80" stopIfTrue="1">
      <formula>AND($D66&lt;5,$C66&gt;0)</formula>
    </cfRule>
  </conditionalFormatting>
  <conditionalFormatting sqref="N67">
    <cfRule type="expression" dxfId="447" priority="77" stopIfTrue="1">
      <formula>$C66=""</formula>
    </cfRule>
    <cfRule type="expression" dxfId="446" priority="78" stopIfTrue="1">
      <formula>AND($D66&lt;5,$C66&gt;0)</formula>
    </cfRule>
  </conditionalFormatting>
  <conditionalFormatting sqref="N69">
    <cfRule type="expression" dxfId="445" priority="75" stopIfTrue="1">
      <formula>OR(N69="Bye",L69="")</formula>
    </cfRule>
    <cfRule type="expression" dxfId="444" priority="76" stopIfTrue="1">
      <formula>AND(#REF!&lt;5,$C69&gt;0)</formula>
    </cfRule>
  </conditionalFormatting>
  <conditionalFormatting sqref="N70">
    <cfRule type="expression" dxfId="443" priority="73" stopIfTrue="1">
      <formula>$C69=""</formula>
    </cfRule>
    <cfRule type="expression" dxfId="442" priority="74" stopIfTrue="1">
      <formula>AND(#REF!&lt;5,$C69&gt;0)</formula>
    </cfRule>
  </conditionalFormatting>
  <conditionalFormatting sqref="N69">
    <cfRule type="expression" dxfId="441" priority="71" stopIfTrue="1">
      <formula>OR(N69="Bye",L69="")</formula>
    </cfRule>
    <cfRule type="expression" dxfId="440" priority="72" stopIfTrue="1">
      <formula>AND(#REF!&lt;5,$C69&gt;0)</formula>
    </cfRule>
  </conditionalFormatting>
  <conditionalFormatting sqref="N70">
    <cfRule type="expression" dxfId="439" priority="69" stopIfTrue="1">
      <formula>$C69=""</formula>
    </cfRule>
    <cfRule type="expression" dxfId="438" priority="70" stopIfTrue="1">
      <formula>AND(#REF!&lt;5,$C69&gt;0)</formula>
    </cfRule>
  </conditionalFormatting>
  <conditionalFormatting sqref="N69">
    <cfRule type="expression" dxfId="437" priority="67" stopIfTrue="1">
      <formula>OR(N69="Bye",L69="")</formula>
    </cfRule>
    <cfRule type="expression" dxfId="436" priority="68" stopIfTrue="1">
      <formula>AND(#REF!&lt;5,$C69&gt;0)</formula>
    </cfRule>
  </conditionalFormatting>
  <conditionalFormatting sqref="N70">
    <cfRule type="expression" dxfId="435" priority="65" stopIfTrue="1">
      <formula>$C69=""</formula>
    </cfRule>
    <cfRule type="expression" dxfId="434" priority="66" stopIfTrue="1">
      <formula>AND(#REF!&lt;5,$C69&gt;0)</formula>
    </cfRule>
  </conditionalFormatting>
  <conditionalFormatting sqref="N69">
    <cfRule type="expression" dxfId="433" priority="63" stopIfTrue="1">
      <formula>OR(N69="Bye",L69="")</formula>
    </cfRule>
    <cfRule type="expression" dxfId="432" priority="64" stopIfTrue="1">
      <formula>AND($D69&lt;5,$C69&gt;0)</formula>
    </cfRule>
  </conditionalFormatting>
  <conditionalFormatting sqref="N70">
    <cfRule type="expression" dxfId="431" priority="61" stopIfTrue="1">
      <formula>$C69=""</formula>
    </cfRule>
    <cfRule type="expression" dxfId="430" priority="62" stopIfTrue="1">
      <formula>AND($D69&lt;5,$C69&gt;0)</formula>
    </cfRule>
  </conditionalFormatting>
  <conditionalFormatting sqref="N54">
    <cfRule type="expression" dxfId="429" priority="59" stopIfTrue="1">
      <formula>OR(N54="Bye",L54="")</formula>
    </cfRule>
    <cfRule type="expression" dxfId="428" priority="60" stopIfTrue="1">
      <formula>AND(#REF!&lt;5,$C54&gt;0)</formula>
    </cfRule>
  </conditionalFormatting>
  <conditionalFormatting sqref="N55">
    <cfRule type="expression" dxfId="427" priority="57" stopIfTrue="1">
      <formula>$C54=""</formula>
    </cfRule>
    <cfRule type="expression" dxfId="426" priority="58" stopIfTrue="1">
      <formula>AND(#REF!&lt;5,$C54&gt;0)</formula>
    </cfRule>
  </conditionalFormatting>
  <conditionalFormatting sqref="N54">
    <cfRule type="expression" dxfId="425" priority="55" stopIfTrue="1">
      <formula>OR(N54="Bye",L54="")</formula>
    </cfRule>
    <cfRule type="expression" dxfId="424" priority="56" stopIfTrue="1">
      <formula>AND(#REF!&lt;5,$C54&gt;0)</formula>
    </cfRule>
  </conditionalFormatting>
  <conditionalFormatting sqref="N55">
    <cfRule type="expression" dxfId="423" priority="53" stopIfTrue="1">
      <formula>$C54=""</formula>
    </cfRule>
    <cfRule type="expression" dxfId="422" priority="54" stopIfTrue="1">
      <formula>AND(#REF!&lt;5,$C54&gt;0)</formula>
    </cfRule>
  </conditionalFormatting>
  <conditionalFormatting sqref="N54">
    <cfRule type="expression" dxfId="421" priority="51" stopIfTrue="1">
      <formula>OR(N54="Bye",L54="")</formula>
    </cfRule>
    <cfRule type="expression" dxfId="420" priority="52" stopIfTrue="1">
      <formula>AND(#REF!&lt;5,$C54&gt;0)</formula>
    </cfRule>
  </conditionalFormatting>
  <conditionalFormatting sqref="N55">
    <cfRule type="expression" dxfId="419" priority="49" stopIfTrue="1">
      <formula>$C54=""</formula>
    </cfRule>
    <cfRule type="expression" dxfId="418" priority="50" stopIfTrue="1">
      <formula>AND(#REF!&lt;5,$C54&gt;0)</formula>
    </cfRule>
  </conditionalFormatting>
  <conditionalFormatting sqref="N54">
    <cfRule type="expression" dxfId="417" priority="47" stopIfTrue="1">
      <formula>OR(N54="Bye",L54="")</formula>
    </cfRule>
    <cfRule type="expression" dxfId="416" priority="48" stopIfTrue="1">
      <formula>AND(#REF!&lt;5,$C54&gt;0)</formula>
    </cfRule>
  </conditionalFormatting>
  <conditionalFormatting sqref="N55">
    <cfRule type="expression" dxfId="415" priority="45" stopIfTrue="1">
      <formula>$C54=""</formula>
    </cfRule>
    <cfRule type="expression" dxfId="414" priority="46" stopIfTrue="1">
      <formula>AND(#REF!&lt;5,$C54&gt;0)</formula>
    </cfRule>
  </conditionalFormatting>
  <conditionalFormatting sqref="N54">
    <cfRule type="expression" dxfId="413" priority="43" stopIfTrue="1">
      <formula>OR(N54="Bye",L54="")</formula>
    </cfRule>
    <cfRule type="expression" dxfId="412" priority="44" stopIfTrue="1">
      <formula>AND(#REF!&lt;5,$C54&gt;0)</formula>
    </cfRule>
  </conditionalFormatting>
  <conditionalFormatting sqref="N55">
    <cfRule type="expression" dxfId="411" priority="41" stopIfTrue="1">
      <formula>$C54=""</formula>
    </cfRule>
    <cfRule type="expression" dxfId="410" priority="42" stopIfTrue="1">
      <formula>AND(#REF!&lt;5,$C54&gt;0)</formula>
    </cfRule>
  </conditionalFormatting>
  <conditionalFormatting sqref="P68">
    <cfRule type="expression" dxfId="409" priority="39" stopIfTrue="1">
      <formula>OR(P68="Bye",N68="")</formula>
    </cfRule>
    <cfRule type="expression" dxfId="408" priority="40" stopIfTrue="1">
      <formula>AND(#REF!&lt;5,$C68&gt;0)</formula>
    </cfRule>
  </conditionalFormatting>
  <conditionalFormatting sqref="P69">
    <cfRule type="expression" dxfId="407" priority="37" stopIfTrue="1">
      <formula>$C68=""</formula>
    </cfRule>
    <cfRule type="expression" dxfId="406" priority="38" stopIfTrue="1">
      <formula>AND(#REF!&lt;5,$C68&gt;0)</formula>
    </cfRule>
  </conditionalFormatting>
  <conditionalFormatting sqref="P68">
    <cfRule type="expression" dxfId="405" priority="35" stopIfTrue="1">
      <formula>OR(P68="Bye",N68="")</formula>
    </cfRule>
    <cfRule type="expression" dxfId="404" priority="36" stopIfTrue="1">
      <formula>AND(#REF!&lt;5,$C68&gt;0)</formula>
    </cfRule>
  </conditionalFormatting>
  <conditionalFormatting sqref="P69">
    <cfRule type="expression" dxfId="403" priority="33" stopIfTrue="1">
      <formula>$C68=""</formula>
    </cfRule>
    <cfRule type="expression" dxfId="402" priority="34" stopIfTrue="1">
      <formula>AND(#REF!&lt;5,$C68&gt;0)</formula>
    </cfRule>
  </conditionalFormatting>
  <conditionalFormatting sqref="P68">
    <cfRule type="expression" dxfId="401" priority="31" stopIfTrue="1">
      <formula>OR(P68="Bye",N68="")</formula>
    </cfRule>
    <cfRule type="expression" dxfId="400" priority="32" stopIfTrue="1">
      <formula>AND(#REF!&lt;5,$C68&gt;0)</formula>
    </cfRule>
  </conditionalFormatting>
  <conditionalFormatting sqref="P69">
    <cfRule type="expression" dxfId="399" priority="29" stopIfTrue="1">
      <formula>$C68=""</formula>
    </cfRule>
    <cfRule type="expression" dxfId="398" priority="30" stopIfTrue="1">
      <formula>AND(#REF!&lt;5,$C68&gt;0)</formula>
    </cfRule>
  </conditionalFormatting>
  <conditionalFormatting sqref="P68">
    <cfRule type="expression" dxfId="397" priority="27" stopIfTrue="1">
      <formula>OR(P68="Bye",N68="")</formula>
    </cfRule>
    <cfRule type="expression" dxfId="396" priority="28" stopIfTrue="1">
      <formula>AND($D68&lt;5,$C68&gt;0)</formula>
    </cfRule>
  </conditionalFormatting>
  <conditionalFormatting sqref="P69">
    <cfRule type="expression" dxfId="395" priority="25" stopIfTrue="1">
      <formula>$C68=""</formula>
    </cfRule>
    <cfRule type="expression" dxfId="394" priority="26" stopIfTrue="1">
      <formula>AND($D68&lt;5,$C68&gt;0)</formula>
    </cfRule>
  </conditionalFormatting>
  <conditionalFormatting sqref="P37">
    <cfRule type="expression" dxfId="393" priority="23" stopIfTrue="1">
      <formula>#REF!="as"</formula>
    </cfRule>
    <cfRule type="expression" dxfId="392" priority="24" stopIfTrue="1">
      <formula>#REF!="bs"</formula>
    </cfRule>
  </conditionalFormatting>
  <conditionalFormatting sqref="P38">
    <cfRule type="expression" dxfId="391" priority="21" stopIfTrue="1">
      <formula>#REF!="as"</formula>
    </cfRule>
    <cfRule type="expression" dxfId="390" priority="22" stopIfTrue="1">
      <formula>#REF!="bs"</formula>
    </cfRule>
  </conditionalFormatting>
  <conditionalFormatting sqref="P37">
    <cfRule type="expression" dxfId="389" priority="19" stopIfTrue="1">
      <formula>OR(P37="Bye",N37="")</formula>
    </cfRule>
    <cfRule type="expression" dxfId="388" priority="20" stopIfTrue="1">
      <formula>AND(#REF!&lt;5,$C37&gt;0)</formula>
    </cfRule>
  </conditionalFormatting>
  <conditionalFormatting sqref="P38">
    <cfRule type="expression" dxfId="387" priority="17" stopIfTrue="1">
      <formula>$C37=""</formula>
    </cfRule>
    <cfRule type="expression" dxfId="386" priority="18" stopIfTrue="1">
      <formula>AND(#REF!&lt;5,$C37&gt;0)</formula>
    </cfRule>
  </conditionalFormatting>
  <conditionalFormatting sqref="P37">
    <cfRule type="expression" dxfId="385" priority="15" stopIfTrue="1">
      <formula>OR(P37="Bye",N37="")</formula>
    </cfRule>
    <cfRule type="expression" dxfId="384" priority="16" stopIfTrue="1">
      <formula>AND(#REF!&lt;5,$C37&gt;0)</formula>
    </cfRule>
  </conditionalFormatting>
  <conditionalFormatting sqref="P38">
    <cfRule type="expression" dxfId="383" priority="13" stopIfTrue="1">
      <formula>$C37=""</formula>
    </cfRule>
    <cfRule type="expression" dxfId="382" priority="14" stopIfTrue="1">
      <formula>AND(#REF!&lt;5,$C37&gt;0)</formula>
    </cfRule>
  </conditionalFormatting>
  <conditionalFormatting sqref="P37">
    <cfRule type="expression" dxfId="381" priority="11" stopIfTrue="1">
      <formula>OR(P37="Bye",N37="")</formula>
    </cfRule>
    <cfRule type="expression" dxfId="380" priority="12" stopIfTrue="1">
      <formula>AND(#REF!&lt;5,$C37&gt;0)</formula>
    </cfRule>
  </conditionalFormatting>
  <conditionalFormatting sqref="P38">
    <cfRule type="expression" dxfId="379" priority="9" stopIfTrue="1">
      <formula>$C37=""</formula>
    </cfRule>
    <cfRule type="expression" dxfId="378" priority="10" stopIfTrue="1">
      <formula>AND(#REF!&lt;5,$C37&gt;0)</formula>
    </cfRule>
  </conditionalFormatting>
  <conditionalFormatting sqref="P37">
    <cfRule type="expression" dxfId="377" priority="7" stopIfTrue="1">
      <formula>OR(P37="Bye",N37="")</formula>
    </cfRule>
    <cfRule type="expression" dxfId="376" priority="8" stopIfTrue="1">
      <formula>AND(#REF!&lt;5,$C37&gt;0)</formula>
    </cfRule>
  </conditionalFormatting>
  <conditionalFormatting sqref="P38">
    <cfRule type="expression" dxfId="375" priority="5" stopIfTrue="1">
      <formula>$C37=""</formula>
    </cfRule>
    <cfRule type="expression" dxfId="374" priority="6" stopIfTrue="1">
      <formula>AND(#REF!&lt;5,$C37&gt;0)</formula>
    </cfRule>
  </conditionalFormatting>
  <conditionalFormatting sqref="P37">
    <cfRule type="expression" dxfId="373" priority="3" stopIfTrue="1">
      <formula>OR(P37="Bye",N37="")</formula>
    </cfRule>
    <cfRule type="expression" dxfId="372" priority="4" stopIfTrue="1">
      <formula>AND(#REF!&lt;5,$C37&gt;0)</formula>
    </cfRule>
  </conditionalFormatting>
  <conditionalFormatting sqref="P38">
    <cfRule type="expression" dxfId="371" priority="1" stopIfTrue="1">
      <formula>$C37=""</formula>
    </cfRule>
    <cfRule type="expression" dxfId="370" priority="2" stopIfTrue="1">
      <formula>AND(#REF!&lt;5,$C37&gt;0)</formula>
    </cfRule>
  </conditionalFormatting>
  <dataValidations count="1">
    <dataValidation type="list" allowBlank="1" showInputMessage="1" sqref="J46 J63">
      <formula1>$T$7:$T$18</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x14:formula1>
            <xm:f>$T$7:$T$18</xm:f>
          </x14:formula1>
          <xm: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L65557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L131093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L196629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L262165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L327701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L393237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L458773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L524309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L589845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L655381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L720917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L786453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L851989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L917525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L983061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N38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N65574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N131110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N196646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N262182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N327718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N393254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N458790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N524326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N589862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N655398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N720934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N786470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N852006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N917542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N983078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L55 JH55 TD55 ACZ55 AMV55 AWR55 BGN55 BQJ55 CAF55 CKB55 CTX55 DDT55 DNP55 DXL55 EHH55 ERD55 FAZ55 FKV55 FUR55 GEN55 GOJ55 GYF55 HIB55 HRX55 IBT55 ILP55 IVL55 JFH55 JPD55 JYZ55 KIV55 KSR55 LCN55 LMJ55 LWF55 MGB55 MPX55 MZT55 NJP55 NTL55 ODH55 OND55 OWZ55 PGV55 PQR55 QAN55 QKJ55 QUF55 REB55 RNX55 RXT55 SHP55 SRL55 TBH55 TLD55 TUZ55 UEV55 UOR55 UYN55 VIJ55 VSF55 WCB55 WLX55 WVT55 L65590 JH65591 TD65591 ACZ65591 AMV65591 AWR65591 BGN65591 BQJ65591 CAF65591 CKB65591 CTX65591 DDT65591 DNP65591 DXL65591 EHH65591 ERD65591 FAZ65591 FKV65591 FUR65591 GEN65591 GOJ65591 GYF65591 HIB65591 HRX65591 IBT65591 ILP65591 IVL65591 JFH65591 JPD65591 JYZ65591 KIV65591 KSR65591 LCN65591 LMJ65591 LWF65591 MGB65591 MPX65591 MZT65591 NJP65591 NTL65591 ODH65591 OND65591 OWZ65591 PGV65591 PQR65591 QAN65591 QKJ65591 QUF65591 REB65591 RNX65591 RXT65591 SHP65591 SRL65591 TBH65591 TLD65591 TUZ65591 UEV65591 UOR65591 UYN65591 VIJ65591 VSF65591 WCB65591 WLX65591 WVT65591 L131126 JH131127 TD131127 ACZ131127 AMV131127 AWR131127 BGN131127 BQJ131127 CAF131127 CKB131127 CTX131127 DDT131127 DNP131127 DXL131127 EHH131127 ERD131127 FAZ131127 FKV131127 FUR131127 GEN131127 GOJ131127 GYF131127 HIB131127 HRX131127 IBT131127 ILP131127 IVL131127 JFH131127 JPD131127 JYZ131127 KIV131127 KSR131127 LCN131127 LMJ131127 LWF131127 MGB131127 MPX131127 MZT131127 NJP131127 NTL131127 ODH131127 OND131127 OWZ131127 PGV131127 PQR131127 QAN131127 QKJ131127 QUF131127 REB131127 RNX131127 RXT131127 SHP131127 SRL131127 TBH131127 TLD131127 TUZ131127 UEV131127 UOR131127 UYN131127 VIJ131127 VSF131127 WCB131127 WLX131127 WVT131127 L196662 JH196663 TD196663 ACZ196663 AMV196663 AWR196663 BGN196663 BQJ196663 CAF196663 CKB196663 CTX196663 DDT196663 DNP196663 DXL196663 EHH196663 ERD196663 FAZ196663 FKV196663 FUR196663 GEN196663 GOJ196663 GYF196663 HIB196663 HRX196663 IBT196663 ILP196663 IVL196663 JFH196663 JPD196663 JYZ196663 KIV196663 KSR196663 LCN196663 LMJ196663 LWF196663 MGB196663 MPX196663 MZT196663 NJP196663 NTL196663 ODH196663 OND196663 OWZ196663 PGV196663 PQR196663 QAN196663 QKJ196663 QUF196663 REB196663 RNX196663 RXT196663 SHP196663 SRL196663 TBH196663 TLD196663 TUZ196663 UEV196663 UOR196663 UYN196663 VIJ196663 VSF196663 WCB196663 WLX196663 WVT196663 L262198 JH262199 TD262199 ACZ262199 AMV262199 AWR262199 BGN262199 BQJ262199 CAF262199 CKB262199 CTX262199 DDT262199 DNP262199 DXL262199 EHH262199 ERD262199 FAZ262199 FKV262199 FUR262199 GEN262199 GOJ262199 GYF262199 HIB262199 HRX262199 IBT262199 ILP262199 IVL262199 JFH262199 JPD262199 JYZ262199 KIV262199 KSR262199 LCN262199 LMJ262199 LWF262199 MGB262199 MPX262199 MZT262199 NJP262199 NTL262199 ODH262199 OND262199 OWZ262199 PGV262199 PQR262199 QAN262199 QKJ262199 QUF262199 REB262199 RNX262199 RXT262199 SHP262199 SRL262199 TBH262199 TLD262199 TUZ262199 UEV262199 UOR262199 UYN262199 VIJ262199 VSF262199 WCB262199 WLX262199 WVT262199 L327734 JH327735 TD327735 ACZ327735 AMV327735 AWR327735 BGN327735 BQJ327735 CAF327735 CKB327735 CTX327735 DDT327735 DNP327735 DXL327735 EHH327735 ERD327735 FAZ327735 FKV327735 FUR327735 GEN327735 GOJ327735 GYF327735 HIB327735 HRX327735 IBT327735 ILP327735 IVL327735 JFH327735 JPD327735 JYZ327735 KIV327735 KSR327735 LCN327735 LMJ327735 LWF327735 MGB327735 MPX327735 MZT327735 NJP327735 NTL327735 ODH327735 OND327735 OWZ327735 PGV327735 PQR327735 QAN327735 QKJ327735 QUF327735 REB327735 RNX327735 RXT327735 SHP327735 SRL327735 TBH327735 TLD327735 TUZ327735 UEV327735 UOR327735 UYN327735 VIJ327735 VSF327735 WCB327735 WLX327735 WVT327735 L393270 JH393271 TD393271 ACZ393271 AMV393271 AWR393271 BGN393271 BQJ393271 CAF393271 CKB393271 CTX393271 DDT393271 DNP393271 DXL393271 EHH393271 ERD393271 FAZ393271 FKV393271 FUR393271 GEN393271 GOJ393271 GYF393271 HIB393271 HRX393271 IBT393271 ILP393271 IVL393271 JFH393271 JPD393271 JYZ393271 KIV393271 KSR393271 LCN393271 LMJ393271 LWF393271 MGB393271 MPX393271 MZT393271 NJP393271 NTL393271 ODH393271 OND393271 OWZ393271 PGV393271 PQR393271 QAN393271 QKJ393271 QUF393271 REB393271 RNX393271 RXT393271 SHP393271 SRL393271 TBH393271 TLD393271 TUZ393271 UEV393271 UOR393271 UYN393271 VIJ393271 VSF393271 WCB393271 WLX393271 WVT393271 L458806 JH458807 TD458807 ACZ458807 AMV458807 AWR458807 BGN458807 BQJ458807 CAF458807 CKB458807 CTX458807 DDT458807 DNP458807 DXL458807 EHH458807 ERD458807 FAZ458807 FKV458807 FUR458807 GEN458807 GOJ458807 GYF458807 HIB458807 HRX458807 IBT458807 ILP458807 IVL458807 JFH458807 JPD458807 JYZ458807 KIV458807 KSR458807 LCN458807 LMJ458807 LWF458807 MGB458807 MPX458807 MZT458807 NJP458807 NTL458807 ODH458807 OND458807 OWZ458807 PGV458807 PQR458807 QAN458807 QKJ458807 QUF458807 REB458807 RNX458807 RXT458807 SHP458807 SRL458807 TBH458807 TLD458807 TUZ458807 UEV458807 UOR458807 UYN458807 VIJ458807 VSF458807 WCB458807 WLX458807 WVT458807 L524342 JH524343 TD524343 ACZ524343 AMV524343 AWR524343 BGN524343 BQJ524343 CAF524343 CKB524343 CTX524343 DDT524343 DNP524343 DXL524343 EHH524343 ERD524343 FAZ524343 FKV524343 FUR524343 GEN524343 GOJ524343 GYF524343 HIB524343 HRX524343 IBT524343 ILP524343 IVL524343 JFH524343 JPD524343 JYZ524343 KIV524343 KSR524343 LCN524343 LMJ524343 LWF524343 MGB524343 MPX524343 MZT524343 NJP524343 NTL524343 ODH524343 OND524343 OWZ524343 PGV524343 PQR524343 QAN524343 QKJ524343 QUF524343 REB524343 RNX524343 RXT524343 SHP524343 SRL524343 TBH524343 TLD524343 TUZ524343 UEV524343 UOR524343 UYN524343 VIJ524343 VSF524343 WCB524343 WLX524343 WVT524343 L589878 JH589879 TD589879 ACZ589879 AMV589879 AWR589879 BGN589879 BQJ589879 CAF589879 CKB589879 CTX589879 DDT589879 DNP589879 DXL589879 EHH589879 ERD589879 FAZ589879 FKV589879 FUR589879 GEN589879 GOJ589879 GYF589879 HIB589879 HRX589879 IBT589879 ILP589879 IVL589879 JFH589879 JPD589879 JYZ589879 KIV589879 KSR589879 LCN589879 LMJ589879 LWF589879 MGB589879 MPX589879 MZT589879 NJP589879 NTL589879 ODH589879 OND589879 OWZ589879 PGV589879 PQR589879 QAN589879 QKJ589879 QUF589879 REB589879 RNX589879 RXT589879 SHP589879 SRL589879 TBH589879 TLD589879 TUZ589879 UEV589879 UOR589879 UYN589879 VIJ589879 VSF589879 WCB589879 WLX589879 WVT589879 L655414 JH655415 TD655415 ACZ655415 AMV655415 AWR655415 BGN655415 BQJ655415 CAF655415 CKB655415 CTX655415 DDT655415 DNP655415 DXL655415 EHH655415 ERD655415 FAZ655415 FKV655415 FUR655415 GEN655415 GOJ655415 GYF655415 HIB655415 HRX655415 IBT655415 ILP655415 IVL655415 JFH655415 JPD655415 JYZ655415 KIV655415 KSR655415 LCN655415 LMJ655415 LWF655415 MGB655415 MPX655415 MZT655415 NJP655415 NTL655415 ODH655415 OND655415 OWZ655415 PGV655415 PQR655415 QAN655415 QKJ655415 QUF655415 REB655415 RNX655415 RXT655415 SHP655415 SRL655415 TBH655415 TLD655415 TUZ655415 UEV655415 UOR655415 UYN655415 VIJ655415 VSF655415 WCB655415 WLX655415 WVT655415 L720950 JH720951 TD720951 ACZ720951 AMV720951 AWR720951 BGN720951 BQJ720951 CAF720951 CKB720951 CTX720951 DDT720951 DNP720951 DXL720951 EHH720951 ERD720951 FAZ720951 FKV720951 FUR720951 GEN720951 GOJ720951 GYF720951 HIB720951 HRX720951 IBT720951 ILP720951 IVL720951 JFH720951 JPD720951 JYZ720951 KIV720951 KSR720951 LCN720951 LMJ720951 LWF720951 MGB720951 MPX720951 MZT720951 NJP720951 NTL720951 ODH720951 OND720951 OWZ720951 PGV720951 PQR720951 QAN720951 QKJ720951 QUF720951 REB720951 RNX720951 RXT720951 SHP720951 SRL720951 TBH720951 TLD720951 TUZ720951 UEV720951 UOR720951 UYN720951 VIJ720951 VSF720951 WCB720951 WLX720951 WVT720951 L786486 JH786487 TD786487 ACZ786487 AMV786487 AWR786487 BGN786487 BQJ786487 CAF786487 CKB786487 CTX786487 DDT786487 DNP786487 DXL786487 EHH786487 ERD786487 FAZ786487 FKV786487 FUR786487 GEN786487 GOJ786487 GYF786487 HIB786487 HRX786487 IBT786487 ILP786487 IVL786487 JFH786487 JPD786487 JYZ786487 KIV786487 KSR786487 LCN786487 LMJ786487 LWF786487 MGB786487 MPX786487 MZT786487 NJP786487 NTL786487 ODH786487 OND786487 OWZ786487 PGV786487 PQR786487 QAN786487 QKJ786487 QUF786487 REB786487 RNX786487 RXT786487 SHP786487 SRL786487 TBH786487 TLD786487 TUZ786487 UEV786487 UOR786487 UYN786487 VIJ786487 VSF786487 WCB786487 WLX786487 WVT786487 L852022 JH852023 TD852023 ACZ852023 AMV852023 AWR852023 BGN852023 BQJ852023 CAF852023 CKB852023 CTX852023 DDT852023 DNP852023 DXL852023 EHH852023 ERD852023 FAZ852023 FKV852023 FUR852023 GEN852023 GOJ852023 GYF852023 HIB852023 HRX852023 IBT852023 ILP852023 IVL852023 JFH852023 JPD852023 JYZ852023 KIV852023 KSR852023 LCN852023 LMJ852023 LWF852023 MGB852023 MPX852023 MZT852023 NJP852023 NTL852023 ODH852023 OND852023 OWZ852023 PGV852023 PQR852023 QAN852023 QKJ852023 QUF852023 REB852023 RNX852023 RXT852023 SHP852023 SRL852023 TBH852023 TLD852023 TUZ852023 UEV852023 UOR852023 UYN852023 VIJ852023 VSF852023 WCB852023 WLX852023 WVT852023 L917558 JH917559 TD917559 ACZ917559 AMV917559 AWR917559 BGN917559 BQJ917559 CAF917559 CKB917559 CTX917559 DDT917559 DNP917559 DXL917559 EHH917559 ERD917559 FAZ917559 FKV917559 FUR917559 GEN917559 GOJ917559 GYF917559 HIB917559 HRX917559 IBT917559 ILP917559 IVL917559 JFH917559 JPD917559 JYZ917559 KIV917559 KSR917559 LCN917559 LMJ917559 LWF917559 MGB917559 MPX917559 MZT917559 NJP917559 NTL917559 ODH917559 OND917559 OWZ917559 PGV917559 PQR917559 QAN917559 QKJ917559 QUF917559 REB917559 RNX917559 RXT917559 SHP917559 SRL917559 TBH917559 TLD917559 TUZ917559 UEV917559 UOR917559 UYN917559 VIJ917559 VSF917559 WCB917559 WLX917559 WVT917559 L983094 JH983095 TD983095 ACZ983095 AMV983095 AWR983095 BGN983095 BQJ983095 CAF983095 CKB983095 CTX983095 DDT983095 DNP983095 DXL983095 EHH983095 ERD983095 FAZ983095 FKV983095 FUR983095 GEN983095 GOJ983095 GYF983095 HIB983095 HRX983095 IBT983095 ILP983095 IVL983095 JFH983095 JPD983095 JYZ983095 KIV983095 KSR983095 LCN983095 LMJ983095 LWF983095 MGB983095 MPX983095 MZT983095 NJP983095 NTL983095 ODH983095 OND983095 OWZ983095 PGV983095 PQR983095 QAN983095 QKJ983095 QUF983095 REB983095 RNX983095 RXT983095 SHP983095 SRL983095 TBH983095 TLD983095 TUZ983095 UEV983095 UOR983095 UYN983095 VIJ983095 VSF983095 WCB983095 WLX983095 WVT983095 J46 JF46 TB46 ACX46 AMT46 AWP46 BGL46 BQH46 CAD46 CJZ46 CTV46 DDR46 DNN46 DXJ46 EHF46 ERB46 FAX46 FKT46 FUP46 GEL46 GOH46 GYD46 HHZ46 HRV46 IBR46 ILN46 IVJ46 JFF46 JPB46 JYX46 KIT46 KSP46 LCL46 LMH46 LWD46 MFZ46 MPV46 MZR46 NJN46 NTJ46 ODF46 ONB46 OWX46 PGT46 PQP46 QAL46 QKH46 QUD46 RDZ46 RNV46 RXR46 SHN46 SRJ46 TBF46 TLB46 TUX46 UET46 UOP46 UYL46 VIH46 VSD46 WBZ46 WLV46 WVR46 J65582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J131118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J196654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J262190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J327726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J393262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J458798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J524334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J589870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J655406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J720942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J786478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J852014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J917550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J983086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WLV983086 WVR983086 J63 JF63 TB63 ACX63 AMT63 AWP63 BGL63 BQH63 CAD63 CJZ63 CTV63 DDR63 DNN63 DXJ63 EHF63 ERB63 FAX63 FKT63 FUP63 GEL63 GOH63 GYD63 HHZ63 HRV63 IBR63 ILN63 IVJ63 JFF63 JPB63 JYX63 KIT63 KSP63 LCL63 LMH63 LWD63 MFZ63 MPV63 MZR63 NJN63 NTJ63 ODF63 ONB63 OWX63 PGT63 PQP63 QAL63 QKH63 QUD63 RDZ63 RNV63 RXR63 SHN63 SRJ63 TBF63 TLB63 TUX63 UET63 UOP63 UYL63 VIH63 VSD63 WBZ63 WLV63 WVR63 J65599 JF65599 TB65599 ACX65599 AMT65599 AWP65599 BGL65599 BQH65599 CAD65599 CJZ65599 CTV65599 DDR65599 DNN65599 DXJ65599 EHF65599 ERB65599 FAX65599 FKT65599 FUP65599 GEL65599 GOH65599 GYD65599 HHZ65599 HRV65599 IBR65599 ILN65599 IVJ65599 JFF65599 JPB65599 JYX65599 KIT65599 KSP65599 LCL65599 LMH65599 LWD65599 MFZ65599 MPV65599 MZR65599 NJN65599 NTJ65599 ODF65599 ONB65599 OWX65599 PGT65599 PQP65599 QAL65599 QKH65599 QUD65599 RDZ65599 RNV65599 RXR65599 SHN65599 SRJ65599 TBF65599 TLB65599 TUX65599 UET65599 UOP65599 UYL65599 VIH65599 VSD65599 WBZ65599 WLV65599 WVR65599 J131135 JF131135 TB131135 ACX131135 AMT131135 AWP131135 BGL131135 BQH131135 CAD131135 CJZ131135 CTV131135 DDR131135 DNN131135 DXJ131135 EHF131135 ERB131135 FAX131135 FKT131135 FUP131135 GEL131135 GOH131135 GYD131135 HHZ131135 HRV131135 IBR131135 ILN131135 IVJ131135 JFF131135 JPB131135 JYX131135 KIT131135 KSP131135 LCL131135 LMH131135 LWD131135 MFZ131135 MPV131135 MZR131135 NJN131135 NTJ131135 ODF131135 ONB131135 OWX131135 PGT131135 PQP131135 QAL131135 QKH131135 QUD131135 RDZ131135 RNV131135 RXR131135 SHN131135 SRJ131135 TBF131135 TLB131135 TUX131135 UET131135 UOP131135 UYL131135 VIH131135 VSD131135 WBZ131135 WLV131135 WVR131135 J196671 JF196671 TB196671 ACX196671 AMT196671 AWP196671 BGL196671 BQH196671 CAD196671 CJZ196671 CTV196671 DDR196671 DNN196671 DXJ196671 EHF196671 ERB196671 FAX196671 FKT196671 FUP196671 GEL196671 GOH196671 GYD196671 HHZ196671 HRV196671 IBR196671 ILN196671 IVJ196671 JFF196671 JPB196671 JYX196671 KIT196671 KSP196671 LCL196671 LMH196671 LWD196671 MFZ196671 MPV196671 MZR196671 NJN196671 NTJ196671 ODF196671 ONB196671 OWX196671 PGT196671 PQP196671 QAL196671 QKH196671 QUD196671 RDZ196671 RNV196671 RXR196671 SHN196671 SRJ196671 TBF196671 TLB196671 TUX196671 UET196671 UOP196671 UYL196671 VIH196671 VSD196671 WBZ196671 WLV196671 WVR196671 J262207 JF262207 TB262207 ACX262207 AMT262207 AWP262207 BGL262207 BQH262207 CAD262207 CJZ262207 CTV262207 DDR262207 DNN262207 DXJ262207 EHF262207 ERB262207 FAX262207 FKT262207 FUP262207 GEL262207 GOH262207 GYD262207 HHZ262207 HRV262207 IBR262207 ILN262207 IVJ262207 JFF262207 JPB262207 JYX262207 KIT262207 KSP262207 LCL262207 LMH262207 LWD262207 MFZ262207 MPV262207 MZR262207 NJN262207 NTJ262207 ODF262207 ONB262207 OWX262207 PGT262207 PQP262207 QAL262207 QKH262207 QUD262207 RDZ262207 RNV262207 RXR262207 SHN262207 SRJ262207 TBF262207 TLB262207 TUX262207 UET262207 UOP262207 UYL262207 VIH262207 VSD262207 WBZ262207 WLV262207 WVR262207 J327743 JF327743 TB327743 ACX327743 AMT327743 AWP327743 BGL327743 BQH327743 CAD327743 CJZ327743 CTV327743 DDR327743 DNN327743 DXJ327743 EHF327743 ERB327743 FAX327743 FKT327743 FUP327743 GEL327743 GOH327743 GYD327743 HHZ327743 HRV327743 IBR327743 ILN327743 IVJ327743 JFF327743 JPB327743 JYX327743 KIT327743 KSP327743 LCL327743 LMH327743 LWD327743 MFZ327743 MPV327743 MZR327743 NJN327743 NTJ327743 ODF327743 ONB327743 OWX327743 PGT327743 PQP327743 QAL327743 QKH327743 QUD327743 RDZ327743 RNV327743 RXR327743 SHN327743 SRJ327743 TBF327743 TLB327743 TUX327743 UET327743 UOP327743 UYL327743 VIH327743 VSD327743 WBZ327743 WLV327743 WVR327743 J393279 JF393279 TB393279 ACX393279 AMT393279 AWP393279 BGL393279 BQH393279 CAD393279 CJZ393279 CTV393279 DDR393279 DNN393279 DXJ393279 EHF393279 ERB393279 FAX393279 FKT393279 FUP393279 GEL393279 GOH393279 GYD393279 HHZ393279 HRV393279 IBR393279 ILN393279 IVJ393279 JFF393279 JPB393279 JYX393279 KIT393279 KSP393279 LCL393279 LMH393279 LWD393279 MFZ393279 MPV393279 MZR393279 NJN393279 NTJ393279 ODF393279 ONB393279 OWX393279 PGT393279 PQP393279 QAL393279 QKH393279 QUD393279 RDZ393279 RNV393279 RXR393279 SHN393279 SRJ393279 TBF393279 TLB393279 TUX393279 UET393279 UOP393279 UYL393279 VIH393279 VSD393279 WBZ393279 WLV393279 WVR393279 J458815 JF458815 TB458815 ACX458815 AMT458815 AWP458815 BGL458815 BQH458815 CAD458815 CJZ458815 CTV458815 DDR458815 DNN458815 DXJ458815 EHF458815 ERB458815 FAX458815 FKT458815 FUP458815 GEL458815 GOH458815 GYD458815 HHZ458815 HRV458815 IBR458815 ILN458815 IVJ458815 JFF458815 JPB458815 JYX458815 KIT458815 KSP458815 LCL458815 LMH458815 LWD458815 MFZ458815 MPV458815 MZR458815 NJN458815 NTJ458815 ODF458815 ONB458815 OWX458815 PGT458815 PQP458815 QAL458815 QKH458815 QUD458815 RDZ458815 RNV458815 RXR458815 SHN458815 SRJ458815 TBF458815 TLB458815 TUX458815 UET458815 UOP458815 UYL458815 VIH458815 VSD458815 WBZ458815 WLV458815 WVR458815 J524351 JF524351 TB524351 ACX524351 AMT524351 AWP524351 BGL524351 BQH524351 CAD524351 CJZ524351 CTV524351 DDR524351 DNN524351 DXJ524351 EHF524351 ERB524351 FAX524351 FKT524351 FUP524351 GEL524351 GOH524351 GYD524351 HHZ524351 HRV524351 IBR524351 ILN524351 IVJ524351 JFF524351 JPB524351 JYX524351 KIT524351 KSP524351 LCL524351 LMH524351 LWD524351 MFZ524351 MPV524351 MZR524351 NJN524351 NTJ524351 ODF524351 ONB524351 OWX524351 PGT524351 PQP524351 QAL524351 QKH524351 QUD524351 RDZ524351 RNV524351 RXR524351 SHN524351 SRJ524351 TBF524351 TLB524351 TUX524351 UET524351 UOP524351 UYL524351 VIH524351 VSD524351 WBZ524351 WLV524351 WVR524351 J589887 JF589887 TB589887 ACX589887 AMT589887 AWP589887 BGL589887 BQH589887 CAD589887 CJZ589887 CTV589887 DDR589887 DNN589887 DXJ589887 EHF589887 ERB589887 FAX589887 FKT589887 FUP589887 GEL589887 GOH589887 GYD589887 HHZ589887 HRV589887 IBR589887 ILN589887 IVJ589887 JFF589887 JPB589887 JYX589887 KIT589887 KSP589887 LCL589887 LMH589887 LWD589887 MFZ589887 MPV589887 MZR589887 NJN589887 NTJ589887 ODF589887 ONB589887 OWX589887 PGT589887 PQP589887 QAL589887 QKH589887 QUD589887 RDZ589887 RNV589887 RXR589887 SHN589887 SRJ589887 TBF589887 TLB589887 TUX589887 UET589887 UOP589887 UYL589887 VIH589887 VSD589887 WBZ589887 WLV589887 WVR589887 J655423 JF655423 TB655423 ACX655423 AMT655423 AWP655423 BGL655423 BQH655423 CAD655423 CJZ655423 CTV655423 DDR655423 DNN655423 DXJ655423 EHF655423 ERB655423 FAX655423 FKT655423 FUP655423 GEL655423 GOH655423 GYD655423 HHZ655423 HRV655423 IBR655423 ILN655423 IVJ655423 JFF655423 JPB655423 JYX655423 KIT655423 KSP655423 LCL655423 LMH655423 LWD655423 MFZ655423 MPV655423 MZR655423 NJN655423 NTJ655423 ODF655423 ONB655423 OWX655423 PGT655423 PQP655423 QAL655423 QKH655423 QUD655423 RDZ655423 RNV655423 RXR655423 SHN655423 SRJ655423 TBF655423 TLB655423 TUX655423 UET655423 UOP655423 UYL655423 VIH655423 VSD655423 WBZ655423 WLV655423 WVR655423 J720959 JF720959 TB720959 ACX720959 AMT720959 AWP720959 BGL720959 BQH720959 CAD720959 CJZ720959 CTV720959 DDR720959 DNN720959 DXJ720959 EHF720959 ERB720959 FAX720959 FKT720959 FUP720959 GEL720959 GOH720959 GYD720959 HHZ720959 HRV720959 IBR720959 ILN720959 IVJ720959 JFF720959 JPB720959 JYX720959 KIT720959 KSP720959 LCL720959 LMH720959 LWD720959 MFZ720959 MPV720959 MZR720959 NJN720959 NTJ720959 ODF720959 ONB720959 OWX720959 PGT720959 PQP720959 QAL720959 QKH720959 QUD720959 RDZ720959 RNV720959 RXR720959 SHN720959 SRJ720959 TBF720959 TLB720959 TUX720959 UET720959 UOP720959 UYL720959 VIH720959 VSD720959 WBZ720959 WLV720959 WVR720959 J786495 JF786495 TB786495 ACX786495 AMT786495 AWP786495 BGL786495 BQH786495 CAD786495 CJZ786495 CTV786495 DDR786495 DNN786495 DXJ786495 EHF786495 ERB786495 FAX786495 FKT786495 FUP786495 GEL786495 GOH786495 GYD786495 HHZ786495 HRV786495 IBR786495 ILN786495 IVJ786495 JFF786495 JPB786495 JYX786495 KIT786495 KSP786495 LCL786495 LMH786495 LWD786495 MFZ786495 MPV786495 MZR786495 NJN786495 NTJ786495 ODF786495 ONB786495 OWX786495 PGT786495 PQP786495 QAL786495 QKH786495 QUD786495 RDZ786495 RNV786495 RXR786495 SHN786495 SRJ786495 TBF786495 TLB786495 TUX786495 UET786495 UOP786495 UYL786495 VIH786495 VSD786495 WBZ786495 WLV786495 WVR786495 J852031 JF852031 TB852031 ACX852031 AMT852031 AWP852031 BGL852031 BQH852031 CAD852031 CJZ852031 CTV852031 DDR852031 DNN852031 DXJ852031 EHF852031 ERB852031 FAX852031 FKT852031 FUP852031 GEL852031 GOH852031 GYD852031 HHZ852031 HRV852031 IBR852031 ILN852031 IVJ852031 JFF852031 JPB852031 JYX852031 KIT852031 KSP852031 LCL852031 LMH852031 LWD852031 MFZ852031 MPV852031 MZR852031 NJN852031 NTJ852031 ODF852031 ONB852031 OWX852031 PGT852031 PQP852031 QAL852031 QKH852031 QUD852031 RDZ852031 RNV852031 RXR852031 SHN852031 SRJ852031 TBF852031 TLB852031 TUX852031 UET852031 UOP852031 UYL852031 VIH852031 VSD852031 WBZ852031 WLV852031 WVR852031 J917567 JF917567 TB917567 ACX917567 AMT917567 AWP917567 BGL917567 BQH917567 CAD917567 CJZ917567 CTV917567 DDR917567 DNN917567 DXJ917567 EHF917567 ERB917567 FAX917567 FKT917567 FUP917567 GEL917567 GOH917567 GYD917567 HHZ917567 HRV917567 IBR917567 ILN917567 IVJ917567 JFF917567 JPB917567 JYX917567 KIT917567 KSP917567 LCL917567 LMH917567 LWD917567 MFZ917567 MPV917567 MZR917567 NJN917567 NTJ917567 ODF917567 ONB917567 OWX917567 PGT917567 PQP917567 QAL917567 QKH917567 QUD917567 RDZ917567 RNV917567 RXR917567 SHN917567 SRJ917567 TBF917567 TLB917567 TUX917567 UET917567 UOP917567 UYL917567 VIH917567 VSD917567 WBZ917567 WLV917567 WVR917567 J983103 JF983103 TB983103 ACX983103 AMT983103 AWP983103 BGL983103 BQH983103 CAD983103 CJZ983103 CTV983103 DDR983103 DNN983103 DXJ983103 EHF983103 ERB983103 FAX983103 FKT983103 FUP983103 GEL983103 GOH983103 GYD983103 HHZ983103 HRV983103 IBR983103 ILN983103 IVJ983103 JFF983103 JPB983103 JYX983103 KIT983103 KSP983103 LCL983103 LMH983103 LWD983103 MFZ983103 MPV983103 MZR983103 NJN983103 NTJ983103 ODF983103 ONB983103 OWX983103 PGT983103 PQP983103 QAL983103 QKH983103 QUD983103 RDZ983103 RNV983103 RXR983103 SHN983103 SRJ983103 TBF983103 TLB983103 TUX983103 UET983103 UOP983103 UYL983103 VIH983103 VSD983103 WBZ983103 WLV983103 WVR983103 H67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topLeftCell="A21" workbookViewId="0">
      <selection activeCell="S60" sqref="S60"/>
    </sheetView>
  </sheetViews>
  <sheetFormatPr defaultRowHeight="15"/>
  <cols>
    <col min="1" max="1" width="3.28515625" style="117" customWidth="1"/>
    <col min="2" max="2" width="4.85546875" style="117" hidden="1" customWidth="1"/>
    <col min="3" max="3" width="0.140625" style="117" customWidth="1"/>
    <col min="4" max="4" width="3.28515625" style="117" customWidth="1"/>
    <col min="5" max="5" width="11" style="117" customWidth="1"/>
    <col min="6" max="6" width="2.7109375" style="117" customWidth="1"/>
    <col min="7" max="7" width="7" style="117" customWidth="1"/>
    <col min="8" max="8" width="5.85546875" style="117" customWidth="1"/>
    <col min="9" max="9" width="1.5703125" style="126" customWidth="1"/>
    <col min="10" max="10" width="6.42578125" style="117" customWidth="1"/>
    <col min="11" max="11" width="1.7109375" style="126" customWidth="1"/>
    <col min="12" max="12" width="7" style="117" customWidth="1"/>
    <col min="13" max="13" width="1.7109375" style="127" customWidth="1"/>
    <col min="14" max="14" width="5.85546875" style="117" customWidth="1"/>
    <col min="15" max="15" width="1.7109375" style="126" customWidth="1"/>
    <col min="16" max="16" width="5.42578125" style="117" customWidth="1"/>
    <col min="17" max="17" width="1.140625" style="127" customWidth="1"/>
    <col min="18" max="18" width="0" style="117" hidden="1" customWidth="1"/>
    <col min="19" max="19" width="8.5703125" style="117" customWidth="1"/>
    <col min="20" max="20" width="7.140625" style="117" hidden="1" customWidth="1"/>
    <col min="21" max="256" width="9.140625" style="117"/>
    <col min="257" max="257" width="3.28515625" style="117" customWidth="1"/>
    <col min="258" max="258" width="4.85546875" style="117" customWidth="1"/>
    <col min="259" max="259" width="0.140625" style="117" customWidth="1"/>
    <col min="260" max="260" width="4.28515625" style="117" customWidth="1"/>
    <col min="261" max="261" width="15.7109375" style="117" customWidth="1"/>
    <col min="262" max="262" width="2.7109375" style="117" customWidth="1"/>
    <col min="263" max="263" width="7.7109375" style="117" customWidth="1"/>
    <col min="264" max="264" width="5.85546875" style="117" customWidth="1"/>
    <col min="265" max="265" width="4.5703125" style="117" customWidth="1"/>
    <col min="266" max="266" width="12.140625" style="117" customWidth="1"/>
    <col min="267" max="267" width="1.7109375" style="117" customWidth="1"/>
    <col min="268" max="268" width="10.7109375" style="117" customWidth="1"/>
    <col min="269" max="269" width="1.7109375" style="117" customWidth="1"/>
    <col min="270" max="270" width="10.7109375" style="117" customWidth="1"/>
    <col min="271" max="271" width="1.7109375" style="117" customWidth="1"/>
    <col min="272" max="272" width="9.85546875" style="117" customWidth="1"/>
    <col min="273" max="273" width="6.140625" style="117" customWidth="1"/>
    <col min="274" max="274" width="0" style="117" hidden="1" customWidth="1"/>
    <col min="275" max="275" width="8.5703125" style="117" customWidth="1"/>
    <col min="276" max="276" width="0" style="117" hidden="1" customWidth="1"/>
    <col min="277" max="512" width="9.140625" style="117"/>
    <col min="513" max="513" width="3.28515625" style="117" customWidth="1"/>
    <col min="514" max="514" width="4.85546875" style="117" customWidth="1"/>
    <col min="515" max="515" width="0.140625" style="117" customWidth="1"/>
    <col min="516" max="516" width="4.28515625" style="117" customWidth="1"/>
    <col min="517" max="517" width="15.7109375" style="117" customWidth="1"/>
    <col min="518" max="518" width="2.7109375" style="117" customWidth="1"/>
    <col min="519" max="519" width="7.7109375" style="117" customWidth="1"/>
    <col min="520" max="520" width="5.85546875" style="117" customWidth="1"/>
    <col min="521" max="521" width="4.5703125" style="117" customWidth="1"/>
    <col min="522" max="522" width="12.140625" style="117" customWidth="1"/>
    <col min="523" max="523" width="1.7109375" style="117" customWidth="1"/>
    <col min="524" max="524" width="10.7109375" style="117" customWidth="1"/>
    <col min="525" max="525" width="1.7109375" style="117" customWidth="1"/>
    <col min="526" max="526" width="10.7109375" style="117" customWidth="1"/>
    <col min="527" max="527" width="1.7109375" style="117" customWidth="1"/>
    <col min="528" max="528" width="9.85546875" style="117" customWidth="1"/>
    <col min="529" max="529" width="6.140625" style="117" customWidth="1"/>
    <col min="530" max="530" width="0" style="117" hidden="1" customWidth="1"/>
    <col min="531" max="531" width="8.5703125" style="117" customWidth="1"/>
    <col min="532" max="532" width="0" style="117" hidden="1" customWidth="1"/>
    <col min="533" max="768" width="9.140625" style="117"/>
    <col min="769" max="769" width="3.28515625" style="117" customWidth="1"/>
    <col min="770" max="770" width="4.85546875" style="117" customWidth="1"/>
    <col min="771" max="771" width="0.140625" style="117" customWidth="1"/>
    <col min="772" max="772" width="4.28515625" style="117" customWidth="1"/>
    <col min="773" max="773" width="15.7109375" style="117" customWidth="1"/>
    <col min="774" max="774" width="2.7109375" style="117" customWidth="1"/>
    <col min="775" max="775" width="7.7109375" style="117" customWidth="1"/>
    <col min="776" max="776" width="5.85546875" style="117" customWidth="1"/>
    <col min="777" max="777" width="4.5703125" style="117" customWidth="1"/>
    <col min="778" max="778" width="12.140625" style="117" customWidth="1"/>
    <col min="779" max="779" width="1.7109375" style="117" customWidth="1"/>
    <col min="780" max="780" width="10.7109375" style="117" customWidth="1"/>
    <col min="781" max="781" width="1.7109375" style="117" customWidth="1"/>
    <col min="782" max="782" width="10.7109375" style="117" customWidth="1"/>
    <col min="783" max="783" width="1.7109375" style="117" customWidth="1"/>
    <col min="784" max="784" width="9.85546875" style="117" customWidth="1"/>
    <col min="785" max="785" width="6.140625" style="117" customWidth="1"/>
    <col min="786" max="786" width="0" style="117" hidden="1" customWidth="1"/>
    <col min="787" max="787" width="8.5703125" style="117" customWidth="1"/>
    <col min="788" max="788" width="0" style="117" hidden="1" customWidth="1"/>
    <col min="789" max="1024" width="9.140625" style="117"/>
    <col min="1025" max="1025" width="3.28515625" style="117" customWidth="1"/>
    <col min="1026" max="1026" width="4.85546875" style="117" customWidth="1"/>
    <col min="1027" max="1027" width="0.140625" style="117" customWidth="1"/>
    <col min="1028" max="1028" width="4.28515625" style="117" customWidth="1"/>
    <col min="1029" max="1029" width="15.7109375" style="117" customWidth="1"/>
    <col min="1030" max="1030" width="2.7109375" style="117" customWidth="1"/>
    <col min="1031" max="1031" width="7.7109375" style="117" customWidth="1"/>
    <col min="1032" max="1032" width="5.85546875" style="117" customWidth="1"/>
    <col min="1033" max="1033" width="4.5703125" style="117" customWidth="1"/>
    <col min="1034" max="1034" width="12.140625" style="117" customWidth="1"/>
    <col min="1035" max="1035" width="1.7109375" style="117" customWidth="1"/>
    <col min="1036" max="1036" width="10.7109375" style="117" customWidth="1"/>
    <col min="1037" max="1037" width="1.7109375" style="117" customWidth="1"/>
    <col min="1038" max="1038" width="10.7109375" style="117" customWidth="1"/>
    <col min="1039" max="1039" width="1.7109375" style="117" customWidth="1"/>
    <col min="1040" max="1040" width="9.85546875" style="117" customWidth="1"/>
    <col min="1041" max="1041" width="6.140625" style="117" customWidth="1"/>
    <col min="1042" max="1042" width="0" style="117" hidden="1" customWidth="1"/>
    <col min="1043" max="1043" width="8.5703125" style="117" customWidth="1"/>
    <col min="1044" max="1044" width="0" style="117" hidden="1" customWidth="1"/>
    <col min="1045" max="1280" width="9.140625" style="117"/>
    <col min="1281" max="1281" width="3.28515625" style="117" customWidth="1"/>
    <col min="1282" max="1282" width="4.85546875" style="117" customWidth="1"/>
    <col min="1283" max="1283" width="0.140625" style="117" customWidth="1"/>
    <col min="1284" max="1284" width="4.28515625" style="117" customWidth="1"/>
    <col min="1285" max="1285" width="15.7109375" style="117" customWidth="1"/>
    <col min="1286" max="1286" width="2.7109375" style="117" customWidth="1"/>
    <col min="1287" max="1287" width="7.7109375" style="117" customWidth="1"/>
    <col min="1288" max="1288" width="5.85546875" style="117" customWidth="1"/>
    <col min="1289" max="1289" width="4.5703125" style="117" customWidth="1"/>
    <col min="1290" max="1290" width="12.140625" style="117" customWidth="1"/>
    <col min="1291" max="1291" width="1.7109375" style="117" customWidth="1"/>
    <col min="1292" max="1292" width="10.7109375" style="117" customWidth="1"/>
    <col min="1293" max="1293" width="1.7109375" style="117" customWidth="1"/>
    <col min="1294" max="1294" width="10.7109375" style="117" customWidth="1"/>
    <col min="1295" max="1295" width="1.7109375" style="117" customWidth="1"/>
    <col min="1296" max="1296" width="9.85546875" style="117" customWidth="1"/>
    <col min="1297" max="1297" width="6.140625" style="117" customWidth="1"/>
    <col min="1298" max="1298" width="0" style="117" hidden="1" customWidth="1"/>
    <col min="1299" max="1299" width="8.5703125" style="117" customWidth="1"/>
    <col min="1300" max="1300" width="0" style="117" hidden="1" customWidth="1"/>
    <col min="1301" max="1536" width="9.140625" style="117"/>
    <col min="1537" max="1537" width="3.28515625" style="117" customWidth="1"/>
    <col min="1538" max="1538" width="4.85546875" style="117" customWidth="1"/>
    <col min="1539" max="1539" width="0.140625" style="117" customWidth="1"/>
    <col min="1540" max="1540" width="4.28515625" style="117" customWidth="1"/>
    <col min="1541" max="1541" width="15.7109375" style="117" customWidth="1"/>
    <col min="1542" max="1542" width="2.7109375" style="117" customWidth="1"/>
    <col min="1543" max="1543" width="7.7109375" style="117" customWidth="1"/>
    <col min="1544" max="1544" width="5.85546875" style="117" customWidth="1"/>
    <col min="1545" max="1545" width="4.5703125" style="117" customWidth="1"/>
    <col min="1546" max="1546" width="12.140625" style="117" customWidth="1"/>
    <col min="1547" max="1547" width="1.7109375" style="117" customWidth="1"/>
    <col min="1548" max="1548" width="10.7109375" style="117" customWidth="1"/>
    <col min="1549" max="1549" width="1.7109375" style="117" customWidth="1"/>
    <col min="1550" max="1550" width="10.7109375" style="117" customWidth="1"/>
    <col min="1551" max="1551" width="1.7109375" style="117" customWidth="1"/>
    <col min="1552" max="1552" width="9.85546875" style="117" customWidth="1"/>
    <col min="1553" max="1553" width="6.140625" style="117" customWidth="1"/>
    <col min="1554" max="1554" width="0" style="117" hidden="1" customWidth="1"/>
    <col min="1555" max="1555" width="8.5703125" style="117" customWidth="1"/>
    <col min="1556" max="1556" width="0" style="117" hidden="1" customWidth="1"/>
    <col min="1557" max="1792" width="9.140625" style="117"/>
    <col min="1793" max="1793" width="3.28515625" style="117" customWidth="1"/>
    <col min="1794" max="1794" width="4.85546875" style="117" customWidth="1"/>
    <col min="1795" max="1795" width="0.140625" style="117" customWidth="1"/>
    <col min="1796" max="1796" width="4.28515625" style="117" customWidth="1"/>
    <col min="1797" max="1797" width="15.7109375" style="117" customWidth="1"/>
    <col min="1798" max="1798" width="2.7109375" style="117" customWidth="1"/>
    <col min="1799" max="1799" width="7.7109375" style="117" customWidth="1"/>
    <col min="1800" max="1800" width="5.85546875" style="117" customWidth="1"/>
    <col min="1801" max="1801" width="4.5703125" style="117" customWidth="1"/>
    <col min="1802" max="1802" width="12.140625" style="117" customWidth="1"/>
    <col min="1803" max="1803" width="1.7109375" style="117" customWidth="1"/>
    <col min="1804" max="1804" width="10.7109375" style="117" customWidth="1"/>
    <col min="1805" max="1805" width="1.7109375" style="117" customWidth="1"/>
    <col min="1806" max="1806" width="10.7109375" style="117" customWidth="1"/>
    <col min="1807" max="1807" width="1.7109375" style="117" customWidth="1"/>
    <col min="1808" max="1808" width="9.85546875" style="117" customWidth="1"/>
    <col min="1809" max="1809" width="6.140625" style="117" customWidth="1"/>
    <col min="1810" max="1810" width="0" style="117" hidden="1" customWidth="1"/>
    <col min="1811" max="1811" width="8.5703125" style="117" customWidth="1"/>
    <col min="1812" max="1812" width="0" style="117" hidden="1" customWidth="1"/>
    <col min="1813" max="2048" width="9.140625" style="117"/>
    <col min="2049" max="2049" width="3.28515625" style="117" customWidth="1"/>
    <col min="2050" max="2050" width="4.85546875" style="117" customWidth="1"/>
    <col min="2051" max="2051" width="0.140625" style="117" customWidth="1"/>
    <col min="2052" max="2052" width="4.28515625" style="117" customWidth="1"/>
    <col min="2053" max="2053" width="15.7109375" style="117" customWidth="1"/>
    <col min="2054" max="2054" width="2.7109375" style="117" customWidth="1"/>
    <col min="2055" max="2055" width="7.7109375" style="117" customWidth="1"/>
    <col min="2056" max="2056" width="5.85546875" style="117" customWidth="1"/>
    <col min="2057" max="2057" width="4.5703125" style="117" customWidth="1"/>
    <col min="2058" max="2058" width="12.140625" style="117" customWidth="1"/>
    <col min="2059" max="2059" width="1.7109375" style="117" customWidth="1"/>
    <col min="2060" max="2060" width="10.7109375" style="117" customWidth="1"/>
    <col min="2061" max="2061" width="1.7109375" style="117" customWidth="1"/>
    <col min="2062" max="2062" width="10.7109375" style="117" customWidth="1"/>
    <col min="2063" max="2063" width="1.7109375" style="117" customWidth="1"/>
    <col min="2064" max="2064" width="9.85546875" style="117" customWidth="1"/>
    <col min="2065" max="2065" width="6.140625" style="117" customWidth="1"/>
    <col min="2066" max="2066" width="0" style="117" hidden="1" customWidth="1"/>
    <col min="2067" max="2067" width="8.5703125" style="117" customWidth="1"/>
    <col min="2068" max="2068" width="0" style="117" hidden="1" customWidth="1"/>
    <col min="2069" max="2304" width="9.140625" style="117"/>
    <col min="2305" max="2305" width="3.28515625" style="117" customWidth="1"/>
    <col min="2306" max="2306" width="4.85546875" style="117" customWidth="1"/>
    <col min="2307" max="2307" width="0.140625" style="117" customWidth="1"/>
    <col min="2308" max="2308" width="4.28515625" style="117" customWidth="1"/>
    <col min="2309" max="2309" width="15.7109375" style="117" customWidth="1"/>
    <col min="2310" max="2310" width="2.7109375" style="117" customWidth="1"/>
    <col min="2311" max="2311" width="7.7109375" style="117" customWidth="1"/>
    <col min="2312" max="2312" width="5.85546875" style="117" customWidth="1"/>
    <col min="2313" max="2313" width="4.5703125" style="117" customWidth="1"/>
    <col min="2314" max="2314" width="12.140625" style="117" customWidth="1"/>
    <col min="2315" max="2315" width="1.7109375" style="117" customWidth="1"/>
    <col min="2316" max="2316" width="10.7109375" style="117" customWidth="1"/>
    <col min="2317" max="2317" width="1.7109375" style="117" customWidth="1"/>
    <col min="2318" max="2318" width="10.7109375" style="117" customWidth="1"/>
    <col min="2319" max="2319" width="1.7109375" style="117" customWidth="1"/>
    <col min="2320" max="2320" width="9.85546875" style="117" customWidth="1"/>
    <col min="2321" max="2321" width="6.140625" style="117" customWidth="1"/>
    <col min="2322" max="2322" width="0" style="117" hidden="1" customWidth="1"/>
    <col min="2323" max="2323" width="8.5703125" style="117" customWidth="1"/>
    <col min="2324" max="2324" width="0" style="117" hidden="1" customWidth="1"/>
    <col min="2325" max="2560" width="9.140625" style="117"/>
    <col min="2561" max="2561" width="3.28515625" style="117" customWidth="1"/>
    <col min="2562" max="2562" width="4.85546875" style="117" customWidth="1"/>
    <col min="2563" max="2563" width="0.140625" style="117" customWidth="1"/>
    <col min="2564" max="2564" width="4.28515625" style="117" customWidth="1"/>
    <col min="2565" max="2565" width="15.7109375" style="117" customWidth="1"/>
    <col min="2566" max="2566" width="2.7109375" style="117" customWidth="1"/>
    <col min="2567" max="2567" width="7.7109375" style="117" customWidth="1"/>
    <col min="2568" max="2568" width="5.85546875" style="117" customWidth="1"/>
    <col min="2569" max="2569" width="4.5703125" style="117" customWidth="1"/>
    <col min="2570" max="2570" width="12.140625" style="117" customWidth="1"/>
    <col min="2571" max="2571" width="1.7109375" style="117" customWidth="1"/>
    <col min="2572" max="2572" width="10.7109375" style="117" customWidth="1"/>
    <col min="2573" max="2573" width="1.7109375" style="117" customWidth="1"/>
    <col min="2574" max="2574" width="10.7109375" style="117" customWidth="1"/>
    <col min="2575" max="2575" width="1.7109375" style="117" customWidth="1"/>
    <col min="2576" max="2576" width="9.85546875" style="117" customWidth="1"/>
    <col min="2577" max="2577" width="6.140625" style="117" customWidth="1"/>
    <col min="2578" max="2578" width="0" style="117" hidden="1" customWidth="1"/>
    <col min="2579" max="2579" width="8.5703125" style="117" customWidth="1"/>
    <col min="2580" max="2580" width="0" style="117" hidden="1" customWidth="1"/>
    <col min="2581" max="2816" width="9.140625" style="117"/>
    <col min="2817" max="2817" width="3.28515625" style="117" customWidth="1"/>
    <col min="2818" max="2818" width="4.85546875" style="117" customWidth="1"/>
    <col min="2819" max="2819" width="0.140625" style="117" customWidth="1"/>
    <col min="2820" max="2820" width="4.28515625" style="117" customWidth="1"/>
    <col min="2821" max="2821" width="15.7109375" style="117" customWidth="1"/>
    <col min="2822" max="2822" width="2.7109375" style="117" customWidth="1"/>
    <col min="2823" max="2823" width="7.7109375" style="117" customWidth="1"/>
    <col min="2824" max="2824" width="5.85546875" style="117" customWidth="1"/>
    <col min="2825" max="2825" width="4.5703125" style="117" customWidth="1"/>
    <col min="2826" max="2826" width="12.140625" style="117" customWidth="1"/>
    <col min="2827" max="2827" width="1.7109375" style="117" customWidth="1"/>
    <col min="2828" max="2828" width="10.7109375" style="117" customWidth="1"/>
    <col min="2829" max="2829" width="1.7109375" style="117" customWidth="1"/>
    <col min="2830" max="2830" width="10.7109375" style="117" customWidth="1"/>
    <col min="2831" max="2831" width="1.7109375" style="117" customWidth="1"/>
    <col min="2832" max="2832" width="9.85546875" style="117" customWidth="1"/>
    <col min="2833" max="2833" width="6.140625" style="117" customWidth="1"/>
    <col min="2834" max="2834" width="0" style="117" hidden="1" customWidth="1"/>
    <col min="2835" max="2835" width="8.5703125" style="117" customWidth="1"/>
    <col min="2836" max="2836" width="0" style="117" hidden="1" customWidth="1"/>
    <col min="2837" max="3072" width="9.140625" style="117"/>
    <col min="3073" max="3073" width="3.28515625" style="117" customWidth="1"/>
    <col min="3074" max="3074" width="4.85546875" style="117" customWidth="1"/>
    <col min="3075" max="3075" width="0.140625" style="117" customWidth="1"/>
    <col min="3076" max="3076" width="4.28515625" style="117" customWidth="1"/>
    <col min="3077" max="3077" width="15.7109375" style="117" customWidth="1"/>
    <col min="3078" max="3078" width="2.7109375" style="117" customWidth="1"/>
    <col min="3079" max="3079" width="7.7109375" style="117" customWidth="1"/>
    <col min="3080" max="3080" width="5.85546875" style="117" customWidth="1"/>
    <col min="3081" max="3081" width="4.5703125" style="117" customWidth="1"/>
    <col min="3082" max="3082" width="12.140625" style="117" customWidth="1"/>
    <col min="3083" max="3083" width="1.7109375" style="117" customWidth="1"/>
    <col min="3084" max="3084" width="10.7109375" style="117" customWidth="1"/>
    <col min="3085" max="3085" width="1.7109375" style="117" customWidth="1"/>
    <col min="3086" max="3086" width="10.7109375" style="117" customWidth="1"/>
    <col min="3087" max="3087" width="1.7109375" style="117" customWidth="1"/>
    <col min="3088" max="3088" width="9.85546875" style="117" customWidth="1"/>
    <col min="3089" max="3089" width="6.140625" style="117" customWidth="1"/>
    <col min="3090" max="3090" width="0" style="117" hidden="1" customWidth="1"/>
    <col min="3091" max="3091" width="8.5703125" style="117" customWidth="1"/>
    <col min="3092" max="3092" width="0" style="117" hidden="1" customWidth="1"/>
    <col min="3093" max="3328" width="9.140625" style="117"/>
    <col min="3329" max="3329" width="3.28515625" style="117" customWidth="1"/>
    <col min="3330" max="3330" width="4.85546875" style="117" customWidth="1"/>
    <col min="3331" max="3331" width="0.140625" style="117" customWidth="1"/>
    <col min="3332" max="3332" width="4.28515625" style="117" customWidth="1"/>
    <col min="3333" max="3333" width="15.7109375" style="117" customWidth="1"/>
    <col min="3334" max="3334" width="2.7109375" style="117" customWidth="1"/>
    <col min="3335" max="3335" width="7.7109375" style="117" customWidth="1"/>
    <col min="3336" max="3336" width="5.85546875" style="117" customWidth="1"/>
    <col min="3337" max="3337" width="4.5703125" style="117" customWidth="1"/>
    <col min="3338" max="3338" width="12.140625" style="117" customWidth="1"/>
    <col min="3339" max="3339" width="1.7109375" style="117" customWidth="1"/>
    <col min="3340" max="3340" width="10.7109375" style="117" customWidth="1"/>
    <col min="3341" max="3341" width="1.7109375" style="117" customWidth="1"/>
    <col min="3342" max="3342" width="10.7109375" style="117" customWidth="1"/>
    <col min="3343" max="3343" width="1.7109375" style="117" customWidth="1"/>
    <col min="3344" max="3344" width="9.85546875" style="117" customWidth="1"/>
    <col min="3345" max="3345" width="6.140625" style="117" customWidth="1"/>
    <col min="3346" max="3346" width="0" style="117" hidden="1" customWidth="1"/>
    <col min="3347" max="3347" width="8.5703125" style="117" customWidth="1"/>
    <col min="3348" max="3348" width="0" style="117" hidden="1" customWidth="1"/>
    <col min="3349" max="3584" width="9.140625" style="117"/>
    <col min="3585" max="3585" width="3.28515625" style="117" customWidth="1"/>
    <col min="3586" max="3586" width="4.85546875" style="117" customWidth="1"/>
    <col min="3587" max="3587" width="0.140625" style="117" customWidth="1"/>
    <col min="3588" max="3588" width="4.28515625" style="117" customWidth="1"/>
    <col min="3589" max="3589" width="15.7109375" style="117" customWidth="1"/>
    <col min="3590" max="3590" width="2.7109375" style="117" customWidth="1"/>
    <col min="3591" max="3591" width="7.7109375" style="117" customWidth="1"/>
    <col min="3592" max="3592" width="5.85546875" style="117" customWidth="1"/>
    <col min="3593" max="3593" width="4.5703125" style="117" customWidth="1"/>
    <col min="3594" max="3594" width="12.140625" style="117" customWidth="1"/>
    <col min="3595" max="3595" width="1.7109375" style="117" customWidth="1"/>
    <col min="3596" max="3596" width="10.7109375" style="117" customWidth="1"/>
    <col min="3597" max="3597" width="1.7109375" style="117" customWidth="1"/>
    <col min="3598" max="3598" width="10.7109375" style="117" customWidth="1"/>
    <col min="3599" max="3599" width="1.7109375" style="117" customWidth="1"/>
    <col min="3600" max="3600" width="9.85546875" style="117" customWidth="1"/>
    <col min="3601" max="3601" width="6.140625" style="117" customWidth="1"/>
    <col min="3602" max="3602" width="0" style="117" hidden="1" customWidth="1"/>
    <col min="3603" max="3603" width="8.5703125" style="117" customWidth="1"/>
    <col min="3604" max="3604" width="0" style="117" hidden="1" customWidth="1"/>
    <col min="3605" max="3840" width="9.140625" style="117"/>
    <col min="3841" max="3841" width="3.28515625" style="117" customWidth="1"/>
    <col min="3842" max="3842" width="4.85546875" style="117" customWidth="1"/>
    <col min="3843" max="3843" width="0.140625" style="117" customWidth="1"/>
    <col min="3844" max="3844" width="4.28515625" style="117" customWidth="1"/>
    <col min="3845" max="3845" width="15.7109375" style="117" customWidth="1"/>
    <col min="3846" max="3846" width="2.7109375" style="117" customWidth="1"/>
    <col min="3847" max="3847" width="7.7109375" style="117" customWidth="1"/>
    <col min="3848" max="3848" width="5.85546875" style="117" customWidth="1"/>
    <col min="3849" max="3849" width="4.5703125" style="117" customWidth="1"/>
    <col min="3850" max="3850" width="12.140625" style="117" customWidth="1"/>
    <col min="3851" max="3851" width="1.7109375" style="117" customWidth="1"/>
    <col min="3852" max="3852" width="10.7109375" style="117" customWidth="1"/>
    <col min="3853" max="3853" width="1.7109375" style="117" customWidth="1"/>
    <col min="3854" max="3854" width="10.7109375" style="117" customWidth="1"/>
    <col min="3855" max="3855" width="1.7109375" style="117" customWidth="1"/>
    <col min="3856" max="3856" width="9.85546875" style="117" customWidth="1"/>
    <col min="3857" max="3857" width="6.140625" style="117" customWidth="1"/>
    <col min="3858" max="3858" width="0" style="117" hidden="1" customWidth="1"/>
    <col min="3859" max="3859" width="8.5703125" style="117" customWidth="1"/>
    <col min="3860" max="3860" width="0" style="117" hidden="1" customWidth="1"/>
    <col min="3861" max="4096" width="9.140625" style="117"/>
    <col min="4097" max="4097" width="3.28515625" style="117" customWidth="1"/>
    <col min="4098" max="4098" width="4.85546875" style="117" customWidth="1"/>
    <col min="4099" max="4099" width="0.140625" style="117" customWidth="1"/>
    <col min="4100" max="4100" width="4.28515625" style="117" customWidth="1"/>
    <col min="4101" max="4101" width="15.7109375" style="117" customWidth="1"/>
    <col min="4102" max="4102" width="2.7109375" style="117" customWidth="1"/>
    <col min="4103" max="4103" width="7.7109375" style="117" customWidth="1"/>
    <col min="4104" max="4104" width="5.85546875" style="117" customWidth="1"/>
    <col min="4105" max="4105" width="4.5703125" style="117" customWidth="1"/>
    <col min="4106" max="4106" width="12.140625" style="117" customWidth="1"/>
    <col min="4107" max="4107" width="1.7109375" style="117" customWidth="1"/>
    <col min="4108" max="4108" width="10.7109375" style="117" customWidth="1"/>
    <col min="4109" max="4109" width="1.7109375" style="117" customWidth="1"/>
    <col min="4110" max="4110" width="10.7109375" style="117" customWidth="1"/>
    <col min="4111" max="4111" width="1.7109375" style="117" customWidth="1"/>
    <col min="4112" max="4112" width="9.85546875" style="117" customWidth="1"/>
    <col min="4113" max="4113" width="6.140625" style="117" customWidth="1"/>
    <col min="4114" max="4114" width="0" style="117" hidden="1" customWidth="1"/>
    <col min="4115" max="4115" width="8.5703125" style="117" customWidth="1"/>
    <col min="4116" max="4116" width="0" style="117" hidden="1" customWidth="1"/>
    <col min="4117" max="4352" width="9.140625" style="117"/>
    <col min="4353" max="4353" width="3.28515625" style="117" customWidth="1"/>
    <col min="4354" max="4354" width="4.85546875" style="117" customWidth="1"/>
    <col min="4355" max="4355" width="0.140625" style="117" customWidth="1"/>
    <col min="4356" max="4356" width="4.28515625" style="117" customWidth="1"/>
    <col min="4357" max="4357" width="15.7109375" style="117" customWidth="1"/>
    <col min="4358" max="4358" width="2.7109375" style="117" customWidth="1"/>
    <col min="4359" max="4359" width="7.7109375" style="117" customWidth="1"/>
    <col min="4360" max="4360" width="5.85546875" style="117" customWidth="1"/>
    <col min="4361" max="4361" width="4.5703125" style="117" customWidth="1"/>
    <col min="4362" max="4362" width="12.140625" style="117" customWidth="1"/>
    <col min="4363" max="4363" width="1.7109375" style="117" customWidth="1"/>
    <col min="4364" max="4364" width="10.7109375" style="117" customWidth="1"/>
    <col min="4365" max="4365" width="1.7109375" style="117" customWidth="1"/>
    <col min="4366" max="4366" width="10.7109375" style="117" customWidth="1"/>
    <col min="4367" max="4367" width="1.7109375" style="117" customWidth="1"/>
    <col min="4368" max="4368" width="9.85546875" style="117" customWidth="1"/>
    <col min="4369" max="4369" width="6.140625" style="117" customWidth="1"/>
    <col min="4370" max="4370" width="0" style="117" hidden="1" customWidth="1"/>
    <col min="4371" max="4371" width="8.5703125" style="117" customWidth="1"/>
    <col min="4372" max="4372" width="0" style="117" hidden="1" customWidth="1"/>
    <col min="4373" max="4608" width="9.140625" style="117"/>
    <col min="4609" max="4609" width="3.28515625" style="117" customWidth="1"/>
    <col min="4610" max="4610" width="4.85546875" style="117" customWidth="1"/>
    <col min="4611" max="4611" width="0.140625" style="117" customWidth="1"/>
    <col min="4612" max="4612" width="4.28515625" style="117" customWidth="1"/>
    <col min="4613" max="4613" width="15.7109375" style="117" customWidth="1"/>
    <col min="4614" max="4614" width="2.7109375" style="117" customWidth="1"/>
    <col min="4615" max="4615" width="7.7109375" style="117" customWidth="1"/>
    <col min="4616" max="4616" width="5.85546875" style="117" customWidth="1"/>
    <col min="4617" max="4617" width="4.5703125" style="117" customWidth="1"/>
    <col min="4618" max="4618" width="12.140625" style="117" customWidth="1"/>
    <col min="4619" max="4619" width="1.7109375" style="117" customWidth="1"/>
    <col min="4620" max="4620" width="10.7109375" style="117" customWidth="1"/>
    <col min="4621" max="4621" width="1.7109375" style="117" customWidth="1"/>
    <col min="4622" max="4622" width="10.7109375" style="117" customWidth="1"/>
    <col min="4623" max="4623" width="1.7109375" style="117" customWidth="1"/>
    <col min="4624" max="4624" width="9.85546875" style="117" customWidth="1"/>
    <col min="4625" max="4625" width="6.140625" style="117" customWidth="1"/>
    <col min="4626" max="4626" width="0" style="117" hidden="1" customWidth="1"/>
    <col min="4627" max="4627" width="8.5703125" style="117" customWidth="1"/>
    <col min="4628" max="4628" width="0" style="117" hidden="1" customWidth="1"/>
    <col min="4629" max="4864" width="9.140625" style="117"/>
    <col min="4865" max="4865" width="3.28515625" style="117" customWidth="1"/>
    <col min="4866" max="4866" width="4.85546875" style="117" customWidth="1"/>
    <col min="4867" max="4867" width="0.140625" style="117" customWidth="1"/>
    <col min="4868" max="4868" width="4.28515625" style="117" customWidth="1"/>
    <col min="4869" max="4869" width="15.7109375" style="117" customWidth="1"/>
    <col min="4870" max="4870" width="2.7109375" style="117" customWidth="1"/>
    <col min="4871" max="4871" width="7.7109375" style="117" customWidth="1"/>
    <col min="4872" max="4872" width="5.85546875" style="117" customWidth="1"/>
    <col min="4873" max="4873" width="4.5703125" style="117" customWidth="1"/>
    <col min="4874" max="4874" width="12.140625" style="117" customWidth="1"/>
    <col min="4875" max="4875" width="1.7109375" style="117" customWidth="1"/>
    <col min="4876" max="4876" width="10.7109375" style="117" customWidth="1"/>
    <col min="4877" max="4877" width="1.7109375" style="117" customWidth="1"/>
    <col min="4878" max="4878" width="10.7109375" style="117" customWidth="1"/>
    <col min="4879" max="4879" width="1.7109375" style="117" customWidth="1"/>
    <col min="4880" max="4880" width="9.85546875" style="117" customWidth="1"/>
    <col min="4881" max="4881" width="6.140625" style="117" customWidth="1"/>
    <col min="4882" max="4882" width="0" style="117" hidden="1" customWidth="1"/>
    <col min="4883" max="4883" width="8.5703125" style="117" customWidth="1"/>
    <col min="4884" max="4884" width="0" style="117" hidden="1" customWidth="1"/>
    <col min="4885" max="5120" width="9.140625" style="117"/>
    <col min="5121" max="5121" width="3.28515625" style="117" customWidth="1"/>
    <col min="5122" max="5122" width="4.85546875" style="117" customWidth="1"/>
    <col min="5123" max="5123" width="0.140625" style="117" customWidth="1"/>
    <col min="5124" max="5124" width="4.28515625" style="117" customWidth="1"/>
    <col min="5125" max="5125" width="15.7109375" style="117" customWidth="1"/>
    <col min="5126" max="5126" width="2.7109375" style="117" customWidth="1"/>
    <col min="5127" max="5127" width="7.7109375" style="117" customWidth="1"/>
    <col min="5128" max="5128" width="5.85546875" style="117" customWidth="1"/>
    <col min="5129" max="5129" width="4.5703125" style="117" customWidth="1"/>
    <col min="5130" max="5130" width="12.140625" style="117" customWidth="1"/>
    <col min="5131" max="5131" width="1.7109375" style="117" customWidth="1"/>
    <col min="5132" max="5132" width="10.7109375" style="117" customWidth="1"/>
    <col min="5133" max="5133" width="1.7109375" style="117" customWidth="1"/>
    <col min="5134" max="5134" width="10.7109375" style="117" customWidth="1"/>
    <col min="5135" max="5135" width="1.7109375" style="117" customWidth="1"/>
    <col min="5136" max="5136" width="9.85546875" style="117" customWidth="1"/>
    <col min="5137" max="5137" width="6.140625" style="117" customWidth="1"/>
    <col min="5138" max="5138" width="0" style="117" hidden="1" customWidth="1"/>
    <col min="5139" max="5139" width="8.5703125" style="117" customWidth="1"/>
    <col min="5140" max="5140" width="0" style="117" hidden="1" customWidth="1"/>
    <col min="5141" max="5376" width="9.140625" style="117"/>
    <col min="5377" max="5377" width="3.28515625" style="117" customWidth="1"/>
    <col min="5378" max="5378" width="4.85546875" style="117" customWidth="1"/>
    <col min="5379" max="5379" width="0.140625" style="117" customWidth="1"/>
    <col min="5380" max="5380" width="4.28515625" style="117" customWidth="1"/>
    <col min="5381" max="5381" width="15.7109375" style="117" customWidth="1"/>
    <col min="5382" max="5382" width="2.7109375" style="117" customWidth="1"/>
    <col min="5383" max="5383" width="7.7109375" style="117" customWidth="1"/>
    <col min="5384" max="5384" width="5.85546875" style="117" customWidth="1"/>
    <col min="5385" max="5385" width="4.5703125" style="117" customWidth="1"/>
    <col min="5386" max="5386" width="12.140625" style="117" customWidth="1"/>
    <col min="5387" max="5387" width="1.7109375" style="117" customWidth="1"/>
    <col min="5388" max="5388" width="10.7109375" style="117" customWidth="1"/>
    <col min="5389" max="5389" width="1.7109375" style="117" customWidth="1"/>
    <col min="5390" max="5390" width="10.7109375" style="117" customWidth="1"/>
    <col min="5391" max="5391" width="1.7109375" style="117" customWidth="1"/>
    <col min="5392" max="5392" width="9.85546875" style="117" customWidth="1"/>
    <col min="5393" max="5393" width="6.140625" style="117" customWidth="1"/>
    <col min="5394" max="5394" width="0" style="117" hidden="1" customWidth="1"/>
    <col min="5395" max="5395" width="8.5703125" style="117" customWidth="1"/>
    <col min="5396" max="5396" width="0" style="117" hidden="1" customWidth="1"/>
    <col min="5397" max="5632" width="9.140625" style="117"/>
    <col min="5633" max="5633" width="3.28515625" style="117" customWidth="1"/>
    <col min="5634" max="5634" width="4.85546875" style="117" customWidth="1"/>
    <col min="5635" max="5635" width="0.140625" style="117" customWidth="1"/>
    <col min="5636" max="5636" width="4.28515625" style="117" customWidth="1"/>
    <col min="5637" max="5637" width="15.7109375" style="117" customWidth="1"/>
    <col min="5638" max="5638" width="2.7109375" style="117" customWidth="1"/>
    <col min="5639" max="5639" width="7.7109375" style="117" customWidth="1"/>
    <col min="5640" max="5640" width="5.85546875" style="117" customWidth="1"/>
    <col min="5641" max="5641" width="4.5703125" style="117" customWidth="1"/>
    <col min="5642" max="5642" width="12.140625" style="117" customWidth="1"/>
    <col min="5643" max="5643" width="1.7109375" style="117" customWidth="1"/>
    <col min="5644" max="5644" width="10.7109375" style="117" customWidth="1"/>
    <col min="5645" max="5645" width="1.7109375" style="117" customWidth="1"/>
    <col min="5646" max="5646" width="10.7109375" style="117" customWidth="1"/>
    <col min="5647" max="5647" width="1.7109375" style="117" customWidth="1"/>
    <col min="5648" max="5648" width="9.85546875" style="117" customWidth="1"/>
    <col min="5649" max="5649" width="6.140625" style="117" customWidth="1"/>
    <col min="5650" max="5650" width="0" style="117" hidden="1" customWidth="1"/>
    <col min="5651" max="5651" width="8.5703125" style="117" customWidth="1"/>
    <col min="5652" max="5652" width="0" style="117" hidden="1" customWidth="1"/>
    <col min="5653" max="5888" width="9.140625" style="117"/>
    <col min="5889" max="5889" width="3.28515625" style="117" customWidth="1"/>
    <col min="5890" max="5890" width="4.85546875" style="117" customWidth="1"/>
    <col min="5891" max="5891" width="0.140625" style="117" customWidth="1"/>
    <col min="5892" max="5892" width="4.28515625" style="117" customWidth="1"/>
    <col min="5893" max="5893" width="15.7109375" style="117" customWidth="1"/>
    <col min="5894" max="5894" width="2.7109375" style="117" customWidth="1"/>
    <col min="5895" max="5895" width="7.7109375" style="117" customWidth="1"/>
    <col min="5896" max="5896" width="5.85546875" style="117" customWidth="1"/>
    <col min="5897" max="5897" width="4.5703125" style="117" customWidth="1"/>
    <col min="5898" max="5898" width="12.140625" style="117" customWidth="1"/>
    <col min="5899" max="5899" width="1.7109375" style="117" customWidth="1"/>
    <col min="5900" max="5900" width="10.7109375" style="117" customWidth="1"/>
    <col min="5901" max="5901" width="1.7109375" style="117" customWidth="1"/>
    <col min="5902" max="5902" width="10.7109375" style="117" customWidth="1"/>
    <col min="5903" max="5903" width="1.7109375" style="117" customWidth="1"/>
    <col min="5904" max="5904" width="9.85546875" style="117" customWidth="1"/>
    <col min="5905" max="5905" width="6.140625" style="117" customWidth="1"/>
    <col min="5906" max="5906" width="0" style="117" hidden="1" customWidth="1"/>
    <col min="5907" max="5907" width="8.5703125" style="117" customWidth="1"/>
    <col min="5908" max="5908" width="0" style="117" hidden="1" customWidth="1"/>
    <col min="5909" max="6144" width="9.140625" style="117"/>
    <col min="6145" max="6145" width="3.28515625" style="117" customWidth="1"/>
    <col min="6146" max="6146" width="4.85546875" style="117" customWidth="1"/>
    <col min="6147" max="6147" width="0.140625" style="117" customWidth="1"/>
    <col min="6148" max="6148" width="4.28515625" style="117" customWidth="1"/>
    <col min="6149" max="6149" width="15.7109375" style="117" customWidth="1"/>
    <col min="6150" max="6150" width="2.7109375" style="117" customWidth="1"/>
    <col min="6151" max="6151" width="7.7109375" style="117" customWidth="1"/>
    <col min="6152" max="6152" width="5.85546875" style="117" customWidth="1"/>
    <col min="6153" max="6153" width="4.5703125" style="117" customWidth="1"/>
    <col min="6154" max="6154" width="12.140625" style="117" customWidth="1"/>
    <col min="6155" max="6155" width="1.7109375" style="117" customWidth="1"/>
    <col min="6156" max="6156" width="10.7109375" style="117" customWidth="1"/>
    <col min="6157" max="6157" width="1.7109375" style="117" customWidth="1"/>
    <col min="6158" max="6158" width="10.7109375" style="117" customWidth="1"/>
    <col min="6159" max="6159" width="1.7109375" style="117" customWidth="1"/>
    <col min="6160" max="6160" width="9.85546875" style="117" customWidth="1"/>
    <col min="6161" max="6161" width="6.140625" style="117" customWidth="1"/>
    <col min="6162" max="6162" width="0" style="117" hidden="1" customWidth="1"/>
    <col min="6163" max="6163" width="8.5703125" style="117" customWidth="1"/>
    <col min="6164" max="6164" width="0" style="117" hidden="1" customWidth="1"/>
    <col min="6165" max="6400" width="9.140625" style="117"/>
    <col min="6401" max="6401" width="3.28515625" style="117" customWidth="1"/>
    <col min="6402" max="6402" width="4.85546875" style="117" customWidth="1"/>
    <col min="6403" max="6403" width="0.140625" style="117" customWidth="1"/>
    <col min="6404" max="6404" width="4.28515625" style="117" customWidth="1"/>
    <col min="6405" max="6405" width="15.7109375" style="117" customWidth="1"/>
    <col min="6406" max="6406" width="2.7109375" style="117" customWidth="1"/>
    <col min="6407" max="6407" width="7.7109375" style="117" customWidth="1"/>
    <col min="6408" max="6408" width="5.85546875" style="117" customWidth="1"/>
    <col min="6409" max="6409" width="4.5703125" style="117" customWidth="1"/>
    <col min="6410" max="6410" width="12.140625" style="117" customWidth="1"/>
    <col min="6411" max="6411" width="1.7109375" style="117" customWidth="1"/>
    <col min="6412" max="6412" width="10.7109375" style="117" customWidth="1"/>
    <col min="6413" max="6413" width="1.7109375" style="117" customWidth="1"/>
    <col min="6414" max="6414" width="10.7109375" style="117" customWidth="1"/>
    <col min="6415" max="6415" width="1.7109375" style="117" customWidth="1"/>
    <col min="6416" max="6416" width="9.85546875" style="117" customWidth="1"/>
    <col min="6417" max="6417" width="6.140625" style="117" customWidth="1"/>
    <col min="6418" max="6418" width="0" style="117" hidden="1" customWidth="1"/>
    <col min="6419" max="6419" width="8.5703125" style="117" customWidth="1"/>
    <col min="6420" max="6420" width="0" style="117" hidden="1" customWidth="1"/>
    <col min="6421" max="6656" width="9.140625" style="117"/>
    <col min="6657" max="6657" width="3.28515625" style="117" customWidth="1"/>
    <col min="6658" max="6658" width="4.85546875" style="117" customWidth="1"/>
    <col min="6659" max="6659" width="0.140625" style="117" customWidth="1"/>
    <col min="6660" max="6660" width="4.28515625" style="117" customWidth="1"/>
    <col min="6661" max="6661" width="15.7109375" style="117" customWidth="1"/>
    <col min="6662" max="6662" width="2.7109375" style="117" customWidth="1"/>
    <col min="6663" max="6663" width="7.7109375" style="117" customWidth="1"/>
    <col min="6664" max="6664" width="5.85546875" style="117" customWidth="1"/>
    <col min="6665" max="6665" width="4.5703125" style="117" customWidth="1"/>
    <col min="6666" max="6666" width="12.140625" style="117" customWidth="1"/>
    <col min="6667" max="6667" width="1.7109375" style="117" customWidth="1"/>
    <col min="6668" max="6668" width="10.7109375" style="117" customWidth="1"/>
    <col min="6669" max="6669" width="1.7109375" style="117" customWidth="1"/>
    <col min="6670" max="6670" width="10.7109375" style="117" customWidth="1"/>
    <col min="6671" max="6671" width="1.7109375" style="117" customWidth="1"/>
    <col min="6672" max="6672" width="9.85546875" style="117" customWidth="1"/>
    <col min="6673" max="6673" width="6.140625" style="117" customWidth="1"/>
    <col min="6674" max="6674" width="0" style="117" hidden="1" customWidth="1"/>
    <col min="6675" max="6675" width="8.5703125" style="117" customWidth="1"/>
    <col min="6676" max="6676" width="0" style="117" hidden="1" customWidth="1"/>
    <col min="6677" max="6912" width="9.140625" style="117"/>
    <col min="6913" max="6913" width="3.28515625" style="117" customWidth="1"/>
    <col min="6914" max="6914" width="4.85546875" style="117" customWidth="1"/>
    <col min="6915" max="6915" width="0.140625" style="117" customWidth="1"/>
    <col min="6916" max="6916" width="4.28515625" style="117" customWidth="1"/>
    <col min="6917" max="6917" width="15.7109375" style="117" customWidth="1"/>
    <col min="6918" max="6918" width="2.7109375" style="117" customWidth="1"/>
    <col min="6919" max="6919" width="7.7109375" style="117" customWidth="1"/>
    <col min="6920" max="6920" width="5.85546875" style="117" customWidth="1"/>
    <col min="6921" max="6921" width="4.5703125" style="117" customWidth="1"/>
    <col min="6922" max="6922" width="12.140625" style="117" customWidth="1"/>
    <col min="6923" max="6923" width="1.7109375" style="117" customWidth="1"/>
    <col min="6924" max="6924" width="10.7109375" style="117" customWidth="1"/>
    <col min="6925" max="6925" width="1.7109375" style="117" customWidth="1"/>
    <col min="6926" max="6926" width="10.7109375" style="117" customWidth="1"/>
    <col min="6927" max="6927" width="1.7109375" style="117" customWidth="1"/>
    <col min="6928" max="6928" width="9.85546875" style="117" customWidth="1"/>
    <col min="6929" max="6929" width="6.140625" style="117" customWidth="1"/>
    <col min="6930" max="6930" width="0" style="117" hidden="1" customWidth="1"/>
    <col min="6931" max="6931" width="8.5703125" style="117" customWidth="1"/>
    <col min="6932" max="6932" width="0" style="117" hidden="1" customWidth="1"/>
    <col min="6933" max="7168" width="9.140625" style="117"/>
    <col min="7169" max="7169" width="3.28515625" style="117" customWidth="1"/>
    <col min="7170" max="7170" width="4.85546875" style="117" customWidth="1"/>
    <col min="7171" max="7171" width="0.140625" style="117" customWidth="1"/>
    <col min="7172" max="7172" width="4.28515625" style="117" customWidth="1"/>
    <col min="7173" max="7173" width="15.7109375" style="117" customWidth="1"/>
    <col min="7174" max="7174" width="2.7109375" style="117" customWidth="1"/>
    <col min="7175" max="7175" width="7.7109375" style="117" customWidth="1"/>
    <col min="7176" max="7176" width="5.85546875" style="117" customWidth="1"/>
    <col min="7177" max="7177" width="4.5703125" style="117" customWidth="1"/>
    <col min="7178" max="7178" width="12.140625" style="117" customWidth="1"/>
    <col min="7179" max="7179" width="1.7109375" style="117" customWidth="1"/>
    <col min="7180" max="7180" width="10.7109375" style="117" customWidth="1"/>
    <col min="7181" max="7181" width="1.7109375" style="117" customWidth="1"/>
    <col min="7182" max="7182" width="10.7109375" style="117" customWidth="1"/>
    <col min="7183" max="7183" width="1.7109375" style="117" customWidth="1"/>
    <col min="7184" max="7184" width="9.85546875" style="117" customWidth="1"/>
    <col min="7185" max="7185" width="6.140625" style="117" customWidth="1"/>
    <col min="7186" max="7186" width="0" style="117" hidden="1" customWidth="1"/>
    <col min="7187" max="7187" width="8.5703125" style="117" customWidth="1"/>
    <col min="7188" max="7188" width="0" style="117" hidden="1" customWidth="1"/>
    <col min="7189" max="7424" width="9.140625" style="117"/>
    <col min="7425" max="7425" width="3.28515625" style="117" customWidth="1"/>
    <col min="7426" max="7426" width="4.85546875" style="117" customWidth="1"/>
    <col min="7427" max="7427" width="0.140625" style="117" customWidth="1"/>
    <col min="7428" max="7428" width="4.28515625" style="117" customWidth="1"/>
    <col min="7429" max="7429" width="15.7109375" style="117" customWidth="1"/>
    <col min="7430" max="7430" width="2.7109375" style="117" customWidth="1"/>
    <col min="7431" max="7431" width="7.7109375" style="117" customWidth="1"/>
    <col min="7432" max="7432" width="5.85546875" style="117" customWidth="1"/>
    <col min="7433" max="7433" width="4.5703125" style="117" customWidth="1"/>
    <col min="7434" max="7434" width="12.140625" style="117" customWidth="1"/>
    <col min="7435" max="7435" width="1.7109375" style="117" customWidth="1"/>
    <col min="7436" max="7436" width="10.7109375" style="117" customWidth="1"/>
    <col min="7437" max="7437" width="1.7109375" style="117" customWidth="1"/>
    <col min="7438" max="7438" width="10.7109375" style="117" customWidth="1"/>
    <col min="7439" max="7439" width="1.7109375" style="117" customWidth="1"/>
    <col min="7440" max="7440" width="9.85546875" style="117" customWidth="1"/>
    <col min="7441" max="7441" width="6.140625" style="117" customWidth="1"/>
    <col min="7442" max="7442" width="0" style="117" hidden="1" customWidth="1"/>
    <col min="7443" max="7443" width="8.5703125" style="117" customWidth="1"/>
    <col min="7444" max="7444" width="0" style="117" hidden="1" customWidth="1"/>
    <col min="7445" max="7680" width="9.140625" style="117"/>
    <col min="7681" max="7681" width="3.28515625" style="117" customWidth="1"/>
    <col min="7682" max="7682" width="4.85546875" style="117" customWidth="1"/>
    <col min="7683" max="7683" width="0.140625" style="117" customWidth="1"/>
    <col min="7684" max="7684" width="4.28515625" style="117" customWidth="1"/>
    <col min="7685" max="7685" width="15.7109375" style="117" customWidth="1"/>
    <col min="7686" max="7686" width="2.7109375" style="117" customWidth="1"/>
    <col min="7687" max="7687" width="7.7109375" style="117" customWidth="1"/>
    <col min="7688" max="7688" width="5.85546875" style="117" customWidth="1"/>
    <col min="7689" max="7689" width="4.5703125" style="117" customWidth="1"/>
    <col min="7690" max="7690" width="12.140625" style="117" customWidth="1"/>
    <col min="7691" max="7691" width="1.7109375" style="117" customWidth="1"/>
    <col min="7692" max="7692" width="10.7109375" style="117" customWidth="1"/>
    <col min="7693" max="7693" width="1.7109375" style="117" customWidth="1"/>
    <col min="7694" max="7694" width="10.7109375" style="117" customWidth="1"/>
    <col min="7695" max="7695" width="1.7109375" style="117" customWidth="1"/>
    <col min="7696" max="7696" width="9.85546875" style="117" customWidth="1"/>
    <col min="7697" max="7697" width="6.140625" style="117" customWidth="1"/>
    <col min="7698" max="7698" width="0" style="117" hidden="1" customWidth="1"/>
    <col min="7699" max="7699" width="8.5703125" style="117" customWidth="1"/>
    <col min="7700" max="7700" width="0" style="117" hidden="1" customWidth="1"/>
    <col min="7701" max="7936" width="9.140625" style="117"/>
    <col min="7937" max="7937" width="3.28515625" style="117" customWidth="1"/>
    <col min="7938" max="7938" width="4.85546875" style="117" customWidth="1"/>
    <col min="7939" max="7939" width="0.140625" style="117" customWidth="1"/>
    <col min="7940" max="7940" width="4.28515625" style="117" customWidth="1"/>
    <col min="7941" max="7941" width="15.7109375" style="117" customWidth="1"/>
    <col min="7942" max="7942" width="2.7109375" style="117" customWidth="1"/>
    <col min="7943" max="7943" width="7.7109375" style="117" customWidth="1"/>
    <col min="7944" max="7944" width="5.85546875" style="117" customWidth="1"/>
    <col min="7945" max="7945" width="4.5703125" style="117" customWidth="1"/>
    <col min="7946" max="7946" width="12.140625" style="117" customWidth="1"/>
    <col min="7947" max="7947" width="1.7109375" style="117" customWidth="1"/>
    <col min="7948" max="7948" width="10.7109375" style="117" customWidth="1"/>
    <col min="7949" max="7949" width="1.7109375" style="117" customWidth="1"/>
    <col min="7950" max="7950" width="10.7109375" style="117" customWidth="1"/>
    <col min="7951" max="7951" width="1.7109375" style="117" customWidth="1"/>
    <col min="7952" max="7952" width="9.85546875" style="117" customWidth="1"/>
    <col min="7953" max="7953" width="6.140625" style="117" customWidth="1"/>
    <col min="7954" max="7954" width="0" style="117" hidden="1" customWidth="1"/>
    <col min="7955" max="7955" width="8.5703125" style="117" customWidth="1"/>
    <col min="7956" max="7956" width="0" style="117" hidden="1" customWidth="1"/>
    <col min="7957" max="8192" width="9.140625" style="117"/>
    <col min="8193" max="8193" width="3.28515625" style="117" customWidth="1"/>
    <col min="8194" max="8194" width="4.85546875" style="117" customWidth="1"/>
    <col min="8195" max="8195" width="0.140625" style="117" customWidth="1"/>
    <col min="8196" max="8196" width="4.28515625" style="117" customWidth="1"/>
    <col min="8197" max="8197" width="15.7109375" style="117" customWidth="1"/>
    <col min="8198" max="8198" width="2.7109375" style="117" customWidth="1"/>
    <col min="8199" max="8199" width="7.7109375" style="117" customWidth="1"/>
    <col min="8200" max="8200" width="5.85546875" style="117" customWidth="1"/>
    <col min="8201" max="8201" width="4.5703125" style="117" customWidth="1"/>
    <col min="8202" max="8202" width="12.140625" style="117" customWidth="1"/>
    <col min="8203" max="8203" width="1.7109375" style="117" customWidth="1"/>
    <col min="8204" max="8204" width="10.7109375" style="117" customWidth="1"/>
    <col min="8205" max="8205" width="1.7109375" style="117" customWidth="1"/>
    <col min="8206" max="8206" width="10.7109375" style="117" customWidth="1"/>
    <col min="8207" max="8207" width="1.7109375" style="117" customWidth="1"/>
    <col min="8208" max="8208" width="9.85546875" style="117" customWidth="1"/>
    <col min="8209" max="8209" width="6.140625" style="117" customWidth="1"/>
    <col min="8210" max="8210" width="0" style="117" hidden="1" customWidth="1"/>
    <col min="8211" max="8211" width="8.5703125" style="117" customWidth="1"/>
    <col min="8212" max="8212" width="0" style="117" hidden="1" customWidth="1"/>
    <col min="8213" max="8448" width="9.140625" style="117"/>
    <col min="8449" max="8449" width="3.28515625" style="117" customWidth="1"/>
    <col min="8450" max="8450" width="4.85546875" style="117" customWidth="1"/>
    <col min="8451" max="8451" width="0.140625" style="117" customWidth="1"/>
    <col min="8452" max="8452" width="4.28515625" style="117" customWidth="1"/>
    <col min="8453" max="8453" width="15.7109375" style="117" customWidth="1"/>
    <col min="8454" max="8454" width="2.7109375" style="117" customWidth="1"/>
    <col min="8455" max="8455" width="7.7109375" style="117" customWidth="1"/>
    <col min="8456" max="8456" width="5.85546875" style="117" customWidth="1"/>
    <col min="8457" max="8457" width="4.5703125" style="117" customWidth="1"/>
    <col min="8458" max="8458" width="12.140625" style="117" customWidth="1"/>
    <col min="8459" max="8459" width="1.7109375" style="117" customWidth="1"/>
    <col min="8460" max="8460" width="10.7109375" style="117" customWidth="1"/>
    <col min="8461" max="8461" width="1.7109375" style="117" customWidth="1"/>
    <col min="8462" max="8462" width="10.7109375" style="117" customWidth="1"/>
    <col min="8463" max="8463" width="1.7109375" style="117" customWidth="1"/>
    <col min="8464" max="8464" width="9.85546875" style="117" customWidth="1"/>
    <col min="8465" max="8465" width="6.140625" style="117" customWidth="1"/>
    <col min="8466" max="8466" width="0" style="117" hidden="1" customWidth="1"/>
    <col min="8467" max="8467" width="8.5703125" style="117" customWidth="1"/>
    <col min="8468" max="8468" width="0" style="117" hidden="1" customWidth="1"/>
    <col min="8469" max="8704" width="9.140625" style="117"/>
    <col min="8705" max="8705" width="3.28515625" style="117" customWidth="1"/>
    <col min="8706" max="8706" width="4.85546875" style="117" customWidth="1"/>
    <col min="8707" max="8707" width="0.140625" style="117" customWidth="1"/>
    <col min="8708" max="8708" width="4.28515625" style="117" customWidth="1"/>
    <col min="8709" max="8709" width="15.7109375" style="117" customWidth="1"/>
    <col min="8710" max="8710" width="2.7109375" style="117" customWidth="1"/>
    <col min="8711" max="8711" width="7.7109375" style="117" customWidth="1"/>
    <col min="8712" max="8712" width="5.85546875" style="117" customWidth="1"/>
    <col min="8713" max="8713" width="4.5703125" style="117" customWidth="1"/>
    <col min="8714" max="8714" width="12.140625" style="117" customWidth="1"/>
    <col min="8715" max="8715" width="1.7109375" style="117" customWidth="1"/>
    <col min="8716" max="8716" width="10.7109375" style="117" customWidth="1"/>
    <col min="8717" max="8717" width="1.7109375" style="117" customWidth="1"/>
    <col min="8718" max="8718" width="10.7109375" style="117" customWidth="1"/>
    <col min="8719" max="8719" width="1.7109375" style="117" customWidth="1"/>
    <col min="8720" max="8720" width="9.85546875" style="117" customWidth="1"/>
    <col min="8721" max="8721" width="6.140625" style="117" customWidth="1"/>
    <col min="8722" max="8722" width="0" style="117" hidden="1" customWidth="1"/>
    <col min="8723" max="8723" width="8.5703125" style="117" customWidth="1"/>
    <col min="8724" max="8724" width="0" style="117" hidden="1" customWidth="1"/>
    <col min="8725" max="8960" width="9.140625" style="117"/>
    <col min="8961" max="8961" width="3.28515625" style="117" customWidth="1"/>
    <col min="8962" max="8962" width="4.85546875" style="117" customWidth="1"/>
    <col min="8963" max="8963" width="0.140625" style="117" customWidth="1"/>
    <col min="8964" max="8964" width="4.28515625" style="117" customWidth="1"/>
    <col min="8965" max="8965" width="15.7109375" style="117" customWidth="1"/>
    <col min="8966" max="8966" width="2.7109375" style="117" customWidth="1"/>
    <col min="8967" max="8967" width="7.7109375" style="117" customWidth="1"/>
    <col min="8968" max="8968" width="5.85546875" style="117" customWidth="1"/>
    <col min="8969" max="8969" width="4.5703125" style="117" customWidth="1"/>
    <col min="8970" max="8970" width="12.140625" style="117" customWidth="1"/>
    <col min="8971" max="8971" width="1.7109375" style="117" customWidth="1"/>
    <col min="8972" max="8972" width="10.7109375" style="117" customWidth="1"/>
    <col min="8973" max="8973" width="1.7109375" style="117" customWidth="1"/>
    <col min="8974" max="8974" width="10.7109375" style="117" customWidth="1"/>
    <col min="8975" max="8975" width="1.7109375" style="117" customWidth="1"/>
    <col min="8976" max="8976" width="9.85546875" style="117" customWidth="1"/>
    <col min="8977" max="8977" width="6.140625" style="117" customWidth="1"/>
    <col min="8978" max="8978" width="0" style="117" hidden="1" customWidth="1"/>
    <col min="8979" max="8979" width="8.5703125" style="117" customWidth="1"/>
    <col min="8980" max="8980" width="0" style="117" hidden="1" customWidth="1"/>
    <col min="8981" max="9216" width="9.140625" style="117"/>
    <col min="9217" max="9217" width="3.28515625" style="117" customWidth="1"/>
    <col min="9218" max="9218" width="4.85546875" style="117" customWidth="1"/>
    <col min="9219" max="9219" width="0.140625" style="117" customWidth="1"/>
    <col min="9220" max="9220" width="4.28515625" style="117" customWidth="1"/>
    <col min="9221" max="9221" width="15.7109375" style="117" customWidth="1"/>
    <col min="9222" max="9222" width="2.7109375" style="117" customWidth="1"/>
    <col min="9223" max="9223" width="7.7109375" style="117" customWidth="1"/>
    <col min="9224" max="9224" width="5.85546875" style="117" customWidth="1"/>
    <col min="9225" max="9225" width="4.5703125" style="117" customWidth="1"/>
    <col min="9226" max="9226" width="12.140625" style="117" customWidth="1"/>
    <col min="9227" max="9227" width="1.7109375" style="117" customWidth="1"/>
    <col min="9228" max="9228" width="10.7109375" style="117" customWidth="1"/>
    <col min="9229" max="9229" width="1.7109375" style="117" customWidth="1"/>
    <col min="9230" max="9230" width="10.7109375" style="117" customWidth="1"/>
    <col min="9231" max="9231" width="1.7109375" style="117" customWidth="1"/>
    <col min="9232" max="9232" width="9.85546875" style="117" customWidth="1"/>
    <col min="9233" max="9233" width="6.140625" style="117" customWidth="1"/>
    <col min="9234" max="9234" width="0" style="117" hidden="1" customWidth="1"/>
    <col min="9235" max="9235" width="8.5703125" style="117" customWidth="1"/>
    <col min="9236" max="9236" width="0" style="117" hidden="1" customWidth="1"/>
    <col min="9237" max="9472" width="9.140625" style="117"/>
    <col min="9473" max="9473" width="3.28515625" style="117" customWidth="1"/>
    <col min="9474" max="9474" width="4.85546875" style="117" customWidth="1"/>
    <col min="9475" max="9475" width="0.140625" style="117" customWidth="1"/>
    <col min="9476" max="9476" width="4.28515625" style="117" customWidth="1"/>
    <col min="9477" max="9477" width="15.7109375" style="117" customWidth="1"/>
    <col min="9478" max="9478" width="2.7109375" style="117" customWidth="1"/>
    <col min="9479" max="9479" width="7.7109375" style="117" customWidth="1"/>
    <col min="9480" max="9480" width="5.85546875" style="117" customWidth="1"/>
    <col min="9481" max="9481" width="4.5703125" style="117" customWidth="1"/>
    <col min="9482" max="9482" width="12.140625" style="117" customWidth="1"/>
    <col min="9483" max="9483" width="1.7109375" style="117" customWidth="1"/>
    <col min="9484" max="9484" width="10.7109375" style="117" customWidth="1"/>
    <col min="9485" max="9485" width="1.7109375" style="117" customWidth="1"/>
    <col min="9486" max="9486" width="10.7109375" style="117" customWidth="1"/>
    <col min="9487" max="9487" width="1.7109375" style="117" customWidth="1"/>
    <col min="9488" max="9488" width="9.85546875" style="117" customWidth="1"/>
    <col min="9489" max="9489" width="6.140625" style="117" customWidth="1"/>
    <col min="9490" max="9490" width="0" style="117" hidden="1" customWidth="1"/>
    <col min="9491" max="9491" width="8.5703125" style="117" customWidth="1"/>
    <col min="9492" max="9492" width="0" style="117" hidden="1" customWidth="1"/>
    <col min="9493" max="9728" width="9.140625" style="117"/>
    <col min="9729" max="9729" width="3.28515625" style="117" customWidth="1"/>
    <col min="9730" max="9730" width="4.85546875" style="117" customWidth="1"/>
    <col min="9731" max="9731" width="0.140625" style="117" customWidth="1"/>
    <col min="9732" max="9732" width="4.28515625" style="117" customWidth="1"/>
    <col min="9733" max="9733" width="15.7109375" style="117" customWidth="1"/>
    <col min="9734" max="9734" width="2.7109375" style="117" customWidth="1"/>
    <col min="9735" max="9735" width="7.7109375" style="117" customWidth="1"/>
    <col min="9736" max="9736" width="5.85546875" style="117" customWidth="1"/>
    <col min="9737" max="9737" width="4.5703125" style="117" customWidth="1"/>
    <col min="9738" max="9738" width="12.140625" style="117" customWidth="1"/>
    <col min="9739" max="9739" width="1.7109375" style="117" customWidth="1"/>
    <col min="9740" max="9740" width="10.7109375" style="117" customWidth="1"/>
    <col min="9741" max="9741" width="1.7109375" style="117" customWidth="1"/>
    <col min="9742" max="9742" width="10.7109375" style="117" customWidth="1"/>
    <col min="9743" max="9743" width="1.7109375" style="117" customWidth="1"/>
    <col min="9744" max="9744" width="9.85546875" style="117" customWidth="1"/>
    <col min="9745" max="9745" width="6.140625" style="117" customWidth="1"/>
    <col min="9746" max="9746" width="0" style="117" hidden="1" customWidth="1"/>
    <col min="9747" max="9747" width="8.5703125" style="117" customWidth="1"/>
    <col min="9748" max="9748" width="0" style="117" hidden="1" customWidth="1"/>
    <col min="9749" max="9984" width="9.140625" style="117"/>
    <col min="9985" max="9985" width="3.28515625" style="117" customWidth="1"/>
    <col min="9986" max="9986" width="4.85546875" style="117" customWidth="1"/>
    <col min="9987" max="9987" width="0.140625" style="117" customWidth="1"/>
    <col min="9988" max="9988" width="4.28515625" style="117" customWidth="1"/>
    <col min="9989" max="9989" width="15.7109375" style="117" customWidth="1"/>
    <col min="9990" max="9990" width="2.7109375" style="117" customWidth="1"/>
    <col min="9991" max="9991" width="7.7109375" style="117" customWidth="1"/>
    <col min="9992" max="9992" width="5.85546875" style="117" customWidth="1"/>
    <col min="9993" max="9993" width="4.5703125" style="117" customWidth="1"/>
    <col min="9994" max="9994" width="12.140625" style="117" customWidth="1"/>
    <col min="9995" max="9995" width="1.7109375" style="117" customWidth="1"/>
    <col min="9996" max="9996" width="10.7109375" style="117" customWidth="1"/>
    <col min="9997" max="9997" width="1.7109375" style="117" customWidth="1"/>
    <col min="9998" max="9998" width="10.7109375" style="117" customWidth="1"/>
    <col min="9999" max="9999" width="1.7109375" style="117" customWidth="1"/>
    <col min="10000" max="10000" width="9.85546875" style="117" customWidth="1"/>
    <col min="10001" max="10001" width="6.140625" style="117" customWidth="1"/>
    <col min="10002" max="10002" width="0" style="117" hidden="1" customWidth="1"/>
    <col min="10003" max="10003" width="8.5703125" style="117" customWidth="1"/>
    <col min="10004" max="10004" width="0" style="117" hidden="1" customWidth="1"/>
    <col min="10005" max="10240" width="9.140625" style="117"/>
    <col min="10241" max="10241" width="3.28515625" style="117" customWidth="1"/>
    <col min="10242" max="10242" width="4.85546875" style="117" customWidth="1"/>
    <col min="10243" max="10243" width="0.140625" style="117" customWidth="1"/>
    <col min="10244" max="10244" width="4.28515625" style="117" customWidth="1"/>
    <col min="10245" max="10245" width="15.7109375" style="117" customWidth="1"/>
    <col min="10246" max="10246" width="2.7109375" style="117" customWidth="1"/>
    <col min="10247" max="10247" width="7.7109375" style="117" customWidth="1"/>
    <col min="10248" max="10248" width="5.85546875" style="117" customWidth="1"/>
    <col min="10249" max="10249" width="4.5703125" style="117" customWidth="1"/>
    <col min="10250" max="10250" width="12.140625" style="117" customWidth="1"/>
    <col min="10251" max="10251" width="1.7109375" style="117" customWidth="1"/>
    <col min="10252" max="10252" width="10.7109375" style="117" customWidth="1"/>
    <col min="10253" max="10253" width="1.7109375" style="117" customWidth="1"/>
    <col min="10254" max="10254" width="10.7109375" style="117" customWidth="1"/>
    <col min="10255" max="10255" width="1.7109375" style="117" customWidth="1"/>
    <col min="10256" max="10256" width="9.85546875" style="117" customWidth="1"/>
    <col min="10257" max="10257" width="6.140625" style="117" customWidth="1"/>
    <col min="10258" max="10258" width="0" style="117" hidden="1" customWidth="1"/>
    <col min="10259" max="10259" width="8.5703125" style="117" customWidth="1"/>
    <col min="10260" max="10260" width="0" style="117" hidden="1" customWidth="1"/>
    <col min="10261" max="10496" width="9.140625" style="117"/>
    <col min="10497" max="10497" width="3.28515625" style="117" customWidth="1"/>
    <col min="10498" max="10498" width="4.85546875" style="117" customWidth="1"/>
    <col min="10499" max="10499" width="0.140625" style="117" customWidth="1"/>
    <col min="10500" max="10500" width="4.28515625" style="117" customWidth="1"/>
    <col min="10501" max="10501" width="15.7109375" style="117" customWidth="1"/>
    <col min="10502" max="10502" width="2.7109375" style="117" customWidth="1"/>
    <col min="10503" max="10503" width="7.7109375" style="117" customWidth="1"/>
    <col min="10504" max="10504" width="5.85546875" style="117" customWidth="1"/>
    <col min="10505" max="10505" width="4.5703125" style="117" customWidth="1"/>
    <col min="10506" max="10506" width="12.140625" style="117" customWidth="1"/>
    <col min="10507" max="10507" width="1.7109375" style="117" customWidth="1"/>
    <col min="10508" max="10508" width="10.7109375" style="117" customWidth="1"/>
    <col min="10509" max="10509" width="1.7109375" style="117" customWidth="1"/>
    <col min="10510" max="10510" width="10.7109375" style="117" customWidth="1"/>
    <col min="10511" max="10511" width="1.7109375" style="117" customWidth="1"/>
    <col min="10512" max="10512" width="9.85546875" style="117" customWidth="1"/>
    <col min="10513" max="10513" width="6.140625" style="117" customWidth="1"/>
    <col min="10514" max="10514" width="0" style="117" hidden="1" customWidth="1"/>
    <col min="10515" max="10515" width="8.5703125" style="117" customWidth="1"/>
    <col min="10516" max="10516" width="0" style="117" hidden="1" customWidth="1"/>
    <col min="10517" max="10752" width="9.140625" style="117"/>
    <col min="10753" max="10753" width="3.28515625" style="117" customWidth="1"/>
    <col min="10754" max="10754" width="4.85546875" style="117" customWidth="1"/>
    <col min="10755" max="10755" width="0.140625" style="117" customWidth="1"/>
    <col min="10756" max="10756" width="4.28515625" style="117" customWidth="1"/>
    <col min="10757" max="10757" width="15.7109375" style="117" customWidth="1"/>
    <col min="10758" max="10758" width="2.7109375" style="117" customWidth="1"/>
    <col min="10759" max="10759" width="7.7109375" style="117" customWidth="1"/>
    <col min="10760" max="10760" width="5.85546875" style="117" customWidth="1"/>
    <col min="10761" max="10761" width="4.5703125" style="117" customWidth="1"/>
    <col min="10762" max="10762" width="12.140625" style="117" customWidth="1"/>
    <col min="10763" max="10763" width="1.7109375" style="117" customWidth="1"/>
    <col min="10764" max="10764" width="10.7109375" style="117" customWidth="1"/>
    <col min="10765" max="10765" width="1.7109375" style="117" customWidth="1"/>
    <col min="10766" max="10766" width="10.7109375" style="117" customWidth="1"/>
    <col min="10767" max="10767" width="1.7109375" style="117" customWidth="1"/>
    <col min="10768" max="10768" width="9.85546875" style="117" customWidth="1"/>
    <col min="10769" max="10769" width="6.140625" style="117" customWidth="1"/>
    <col min="10770" max="10770" width="0" style="117" hidden="1" customWidth="1"/>
    <col min="10771" max="10771" width="8.5703125" style="117" customWidth="1"/>
    <col min="10772" max="10772" width="0" style="117" hidden="1" customWidth="1"/>
    <col min="10773" max="11008" width="9.140625" style="117"/>
    <col min="11009" max="11009" width="3.28515625" style="117" customWidth="1"/>
    <col min="11010" max="11010" width="4.85546875" style="117" customWidth="1"/>
    <col min="11011" max="11011" width="0.140625" style="117" customWidth="1"/>
    <col min="11012" max="11012" width="4.28515625" style="117" customWidth="1"/>
    <col min="11013" max="11013" width="15.7109375" style="117" customWidth="1"/>
    <col min="11014" max="11014" width="2.7109375" style="117" customWidth="1"/>
    <col min="11015" max="11015" width="7.7109375" style="117" customWidth="1"/>
    <col min="11016" max="11016" width="5.85546875" style="117" customWidth="1"/>
    <col min="11017" max="11017" width="4.5703125" style="117" customWidth="1"/>
    <col min="11018" max="11018" width="12.140625" style="117" customWidth="1"/>
    <col min="11019" max="11019" width="1.7109375" style="117" customWidth="1"/>
    <col min="11020" max="11020" width="10.7109375" style="117" customWidth="1"/>
    <col min="11021" max="11021" width="1.7109375" style="117" customWidth="1"/>
    <col min="11022" max="11022" width="10.7109375" style="117" customWidth="1"/>
    <col min="11023" max="11023" width="1.7109375" style="117" customWidth="1"/>
    <col min="11024" max="11024" width="9.85546875" style="117" customWidth="1"/>
    <col min="11025" max="11025" width="6.140625" style="117" customWidth="1"/>
    <col min="11026" max="11026" width="0" style="117" hidden="1" customWidth="1"/>
    <col min="11027" max="11027" width="8.5703125" style="117" customWidth="1"/>
    <col min="11028" max="11028" width="0" style="117" hidden="1" customWidth="1"/>
    <col min="11029" max="11264" width="9.140625" style="117"/>
    <col min="11265" max="11265" width="3.28515625" style="117" customWidth="1"/>
    <col min="11266" max="11266" width="4.85546875" style="117" customWidth="1"/>
    <col min="11267" max="11267" width="0.140625" style="117" customWidth="1"/>
    <col min="11268" max="11268" width="4.28515625" style="117" customWidth="1"/>
    <col min="11269" max="11269" width="15.7109375" style="117" customWidth="1"/>
    <col min="11270" max="11270" width="2.7109375" style="117" customWidth="1"/>
    <col min="11271" max="11271" width="7.7109375" style="117" customWidth="1"/>
    <col min="11272" max="11272" width="5.85546875" style="117" customWidth="1"/>
    <col min="11273" max="11273" width="4.5703125" style="117" customWidth="1"/>
    <col min="11274" max="11274" width="12.140625" style="117" customWidth="1"/>
    <col min="11275" max="11275" width="1.7109375" style="117" customWidth="1"/>
    <col min="11276" max="11276" width="10.7109375" style="117" customWidth="1"/>
    <col min="11277" max="11277" width="1.7109375" style="117" customWidth="1"/>
    <col min="11278" max="11278" width="10.7109375" style="117" customWidth="1"/>
    <col min="11279" max="11279" width="1.7109375" style="117" customWidth="1"/>
    <col min="11280" max="11280" width="9.85546875" style="117" customWidth="1"/>
    <col min="11281" max="11281" width="6.140625" style="117" customWidth="1"/>
    <col min="11282" max="11282" width="0" style="117" hidden="1" customWidth="1"/>
    <col min="11283" max="11283" width="8.5703125" style="117" customWidth="1"/>
    <col min="11284" max="11284" width="0" style="117" hidden="1" customWidth="1"/>
    <col min="11285" max="11520" width="9.140625" style="117"/>
    <col min="11521" max="11521" width="3.28515625" style="117" customWidth="1"/>
    <col min="11522" max="11522" width="4.85546875" style="117" customWidth="1"/>
    <col min="11523" max="11523" width="0.140625" style="117" customWidth="1"/>
    <col min="11524" max="11524" width="4.28515625" style="117" customWidth="1"/>
    <col min="11525" max="11525" width="15.7109375" style="117" customWidth="1"/>
    <col min="11526" max="11526" width="2.7109375" style="117" customWidth="1"/>
    <col min="11527" max="11527" width="7.7109375" style="117" customWidth="1"/>
    <col min="11528" max="11528" width="5.85546875" style="117" customWidth="1"/>
    <col min="11529" max="11529" width="4.5703125" style="117" customWidth="1"/>
    <col min="11530" max="11530" width="12.140625" style="117" customWidth="1"/>
    <col min="11531" max="11531" width="1.7109375" style="117" customWidth="1"/>
    <col min="11532" max="11532" width="10.7109375" style="117" customWidth="1"/>
    <col min="11533" max="11533" width="1.7109375" style="117" customWidth="1"/>
    <col min="11534" max="11534" width="10.7109375" style="117" customWidth="1"/>
    <col min="11535" max="11535" width="1.7109375" style="117" customWidth="1"/>
    <col min="11536" max="11536" width="9.85546875" style="117" customWidth="1"/>
    <col min="11537" max="11537" width="6.140625" style="117" customWidth="1"/>
    <col min="11538" max="11538" width="0" style="117" hidden="1" customWidth="1"/>
    <col min="11539" max="11539" width="8.5703125" style="117" customWidth="1"/>
    <col min="11540" max="11540" width="0" style="117" hidden="1" customWidth="1"/>
    <col min="11541" max="11776" width="9.140625" style="117"/>
    <col min="11777" max="11777" width="3.28515625" style="117" customWidth="1"/>
    <col min="11778" max="11778" width="4.85546875" style="117" customWidth="1"/>
    <col min="11779" max="11779" width="0.140625" style="117" customWidth="1"/>
    <col min="11780" max="11780" width="4.28515625" style="117" customWidth="1"/>
    <col min="11781" max="11781" width="15.7109375" style="117" customWidth="1"/>
    <col min="11782" max="11782" width="2.7109375" style="117" customWidth="1"/>
    <col min="11783" max="11783" width="7.7109375" style="117" customWidth="1"/>
    <col min="11784" max="11784" width="5.85546875" style="117" customWidth="1"/>
    <col min="11785" max="11785" width="4.5703125" style="117" customWidth="1"/>
    <col min="11786" max="11786" width="12.140625" style="117" customWidth="1"/>
    <col min="11787" max="11787" width="1.7109375" style="117" customWidth="1"/>
    <col min="11788" max="11788" width="10.7109375" style="117" customWidth="1"/>
    <col min="11789" max="11789" width="1.7109375" style="117" customWidth="1"/>
    <col min="11790" max="11790" width="10.7109375" style="117" customWidth="1"/>
    <col min="11791" max="11791" width="1.7109375" style="117" customWidth="1"/>
    <col min="11792" max="11792" width="9.85546875" style="117" customWidth="1"/>
    <col min="11793" max="11793" width="6.140625" style="117" customWidth="1"/>
    <col min="11794" max="11794" width="0" style="117" hidden="1" customWidth="1"/>
    <col min="11795" max="11795" width="8.5703125" style="117" customWidth="1"/>
    <col min="11796" max="11796" width="0" style="117" hidden="1" customWidth="1"/>
    <col min="11797" max="12032" width="9.140625" style="117"/>
    <col min="12033" max="12033" width="3.28515625" style="117" customWidth="1"/>
    <col min="12034" max="12034" width="4.85546875" style="117" customWidth="1"/>
    <col min="12035" max="12035" width="0.140625" style="117" customWidth="1"/>
    <col min="12036" max="12036" width="4.28515625" style="117" customWidth="1"/>
    <col min="12037" max="12037" width="15.7109375" style="117" customWidth="1"/>
    <col min="12038" max="12038" width="2.7109375" style="117" customWidth="1"/>
    <col min="12039" max="12039" width="7.7109375" style="117" customWidth="1"/>
    <col min="12040" max="12040" width="5.85546875" style="117" customWidth="1"/>
    <col min="12041" max="12041" width="4.5703125" style="117" customWidth="1"/>
    <col min="12042" max="12042" width="12.140625" style="117" customWidth="1"/>
    <col min="12043" max="12043" width="1.7109375" style="117" customWidth="1"/>
    <col min="12044" max="12044" width="10.7109375" style="117" customWidth="1"/>
    <col min="12045" max="12045" width="1.7109375" style="117" customWidth="1"/>
    <col min="12046" max="12046" width="10.7109375" style="117" customWidth="1"/>
    <col min="12047" max="12047" width="1.7109375" style="117" customWidth="1"/>
    <col min="12048" max="12048" width="9.85546875" style="117" customWidth="1"/>
    <col min="12049" max="12049" width="6.140625" style="117" customWidth="1"/>
    <col min="12050" max="12050" width="0" style="117" hidden="1" customWidth="1"/>
    <col min="12051" max="12051" width="8.5703125" style="117" customWidth="1"/>
    <col min="12052" max="12052" width="0" style="117" hidden="1" customWidth="1"/>
    <col min="12053" max="12288" width="9.140625" style="117"/>
    <col min="12289" max="12289" width="3.28515625" style="117" customWidth="1"/>
    <col min="12290" max="12290" width="4.85546875" style="117" customWidth="1"/>
    <col min="12291" max="12291" width="0.140625" style="117" customWidth="1"/>
    <col min="12292" max="12292" width="4.28515625" style="117" customWidth="1"/>
    <col min="12293" max="12293" width="15.7109375" style="117" customWidth="1"/>
    <col min="12294" max="12294" width="2.7109375" style="117" customWidth="1"/>
    <col min="12295" max="12295" width="7.7109375" style="117" customWidth="1"/>
    <col min="12296" max="12296" width="5.85546875" style="117" customWidth="1"/>
    <col min="12297" max="12297" width="4.5703125" style="117" customWidth="1"/>
    <col min="12298" max="12298" width="12.140625" style="117" customWidth="1"/>
    <col min="12299" max="12299" width="1.7109375" style="117" customWidth="1"/>
    <col min="12300" max="12300" width="10.7109375" style="117" customWidth="1"/>
    <col min="12301" max="12301" width="1.7109375" style="117" customWidth="1"/>
    <col min="12302" max="12302" width="10.7109375" style="117" customWidth="1"/>
    <col min="12303" max="12303" width="1.7109375" style="117" customWidth="1"/>
    <col min="12304" max="12304" width="9.85546875" style="117" customWidth="1"/>
    <col min="12305" max="12305" width="6.140625" style="117" customWidth="1"/>
    <col min="12306" max="12306" width="0" style="117" hidden="1" customWidth="1"/>
    <col min="12307" max="12307" width="8.5703125" style="117" customWidth="1"/>
    <col min="12308" max="12308" width="0" style="117" hidden="1" customWidth="1"/>
    <col min="12309" max="12544" width="9.140625" style="117"/>
    <col min="12545" max="12545" width="3.28515625" style="117" customWidth="1"/>
    <col min="12546" max="12546" width="4.85546875" style="117" customWidth="1"/>
    <col min="12547" max="12547" width="0.140625" style="117" customWidth="1"/>
    <col min="12548" max="12548" width="4.28515625" style="117" customWidth="1"/>
    <col min="12549" max="12549" width="15.7109375" style="117" customWidth="1"/>
    <col min="12550" max="12550" width="2.7109375" style="117" customWidth="1"/>
    <col min="12551" max="12551" width="7.7109375" style="117" customWidth="1"/>
    <col min="12552" max="12552" width="5.85546875" style="117" customWidth="1"/>
    <col min="12553" max="12553" width="4.5703125" style="117" customWidth="1"/>
    <col min="12554" max="12554" width="12.140625" style="117" customWidth="1"/>
    <col min="12555" max="12555" width="1.7109375" style="117" customWidth="1"/>
    <col min="12556" max="12556" width="10.7109375" style="117" customWidth="1"/>
    <col min="12557" max="12557" width="1.7109375" style="117" customWidth="1"/>
    <col min="12558" max="12558" width="10.7109375" style="117" customWidth="1"/>
    <col min="12559" max="12559" width="1.7109375" style="117" customWidth="1"/>
    <col min="12560" max="12560" width="9.85546875" style="117" customWidth="1"/>
    <col min="12561" max="12561" width="6.140625" style="117" customWidth="1"/>
    <col min="12562" max="12562" width="0" style="117" hidden="1" customWidth="1"/>
    <col min="12563" max="12563" width="8.5703125" style="117" customWidth="1"/>
    <col min="12564" max="12564" width="0" style="117" hidden="1" customWidth="1"/>
    <col min="12565" max="12800" width="9.140625" style="117"/>
    <col min="12801" max="12801" width="3.28515625" style="117" customWidth="1"/>
    <col min="12802" max="12802" width="4.85546875" style="117" customWidth="1"/>
    <col min="12803" max="12803" width="0.140625" style="117" customWidth="1"/>
    <col min="12804" max="12804" width="4.28515625" style="117" customWidth="1"/>
    <col min="12805" max="12805" width="15.7109375" style="117" customWidth="1"/>
    <col min="12806" max="12806" width="2.7109375" style="117" customWidth="1"/>
    <col min="12807" max="12807" width="7.7109375" style="117" customWidth="1"/>
    <col min="12808" max="12808" width="5.85546875" style="117" customWidth="1"/>
    <col min="12809" max="12809" width="4.5703125" style="117" customWidth="1"/>
    <col min="12810" max="12810" width="12.140625" style="117" customWidth="1"/>
    <col min="12811" max="12811" width="1.7109375" style="117" customWidth="1"/>
    <col min="12812" max="12812" width="10.7109375" style="117" customWidth="1"/>
    <col min="12813" max="12813" width="1.7109375" style="117" customWidth="1"/>
    <col min="12814" max="12814" width="10.7109375" style="117" customWidth="1"/>
    <col min="12815" max="12815" width="1.7109375" style="117" customWidth="1"/>
    <col min="12816" max="12816" width="9.85546875" style="117" customWidth="1"/>
    <col min="12817" max="12817" width="6.140625" style="117" customWidth="1"/>
    <col min="12818" max="12818" width="0" style="117" hidden="1" customWidth="1"/>
    <col min="12819" max="12819" width="8.5703125" style="117" customWidth="1"/>
    <col min="12820" max="12820" width="0" style="117" hidden="1" customWidth="1"/>
    <col min="12821" max="13056" width="9.140625" style="117"/>
    <col min="13057" max="13057" width="3.28515625" style="117" customWidth="1"/>
    <col min="13058" max="13058" width="4.85546875" style="117" customWidth="1"/>
    <col min="13059" max="13059" width="0.140625" style="117" customWidth="1"/>
    <col min="13060" max="13060" width="4.28515625" style="117" customWidth="1"/>
    <col min="13061" max="13061" width="15.7109375" style="117" customWidth="1"/>
    <col min="13062" max="13062" width="2.7109375" style="117" customWidth="1"/>
    <col min="13063" max="13063" width="7.7109375" style="117" customWidth="1"/>
    <col min="13064" max="13064" width="5.85546875" style="117" customWidth="1"/>
    <col min="13065" max="13065" width="4.5703125" style="117" customWidth="1"/>
    <col min="13066" max="13066" width="12.140625" style="117" customWidth="1"/>
    <col min="13067" max="13067" width="1.7109375" style="117" customWidth="1"/>
    <col min="13068" max="13068" width="10.7109375" style="117" customWidth="1"/>
    <col min="13069" max="13069" width="1.7109375" style="117" customWidth="1"/>
    <col min="13070" max="13070" width="10.7109375" style="117" customWidth="1"/>
    <col min="13071" max="13071" width="1.7109375" style="117" customWidth="1"/>
    <col min="13072" max="13072" width="9.85546875" style="117" customWidth="1"/>
    <col min="13073" max="13073" width="6.140625" style="117" customWidth="1"/>
    <col min="13074" max="13074" width="0" style="117" hidden="1" customWidth="1"/>
    <col min="13075" max="13075" width="8.5703125" style="117" customWidth="1"/>
    <col min="13076" max="13076" width="0" style="117" hidden="1" customWidth="1"/>
    <col min="13077" max="13312" width="9.140625" style="117"/>
    <col min="13313" max="13313" width="3.28515625" style="117" customWidth="1"/>
    <col min="13314" max="13314" width="4.85546875" style="117" customWidth="1"/>
    <col min="13315" max="13315" width="0.140625" style="117" customWidth="1"/>
    <col min="13316" max="13316" width="4.28515625" style="117" customWidth="1"/>
    <col min="13317" max="13317" width="15.7109375" style="117" customWidth="1"/>
    <col min="13318" max="13318" width="2.7109375" style="117" customWidth="1"/>
    <col min="13319" max="13319" width="7.7109375" style="117" customWidth="1"/>
    <col min="13320" max="13320" width="5.85546875" style="117" customWidth="1"/>
    <col min="13321" max="13321" width="4.5703125" style="117" customWidth="1"/>
    <col min="13322" max="13322" width="12.140625" style="117" customWidth="1"/>
    <col min="13323" max="13323" width="1.7109375" style="117" customWidth="1"/>
    <col min="13324" max="13324" width="10.7109375" style="117" customWidth="1"/>
    <col min="13325" max="13325" width="1.7109375" style="117" customWidth="1"/>
    <col min="13326" max="13326" width="10.7109375" style="117" customWidth="1"/>
    <col min="13327" max="13327" width="1.7109375" style="117" customWidth="1"/>
    <col min="13328" max="13328" width="9.85546875" style="117" customWidth="1"/>
    <col min="13329" max="13329" width="6.140625" style="117" customWidth="1"/>
    <col min="13330" max="13330" width="0" style="117" hidden="1" customWidth="1"/>
    <col min="13331" max="13331" width="8.5703125" style="117" customWidth="1"/>
    <col min="13332" max="13332" width="0" style="117" hidden="1" customWidth="1"/>
    <col min="13333" max="13568" width="9.140625" style="117"/>
    <col min="13569" max="13569" width="3.28515625" style="117" customWidth="1"/>
    <col min="13570" max="13570" width="4.85546875" style="117" customWidth="1"/>
    <col min="13571" max="13571" width="0.140625" style="117" customWidth="1"/>
    <col min="13572" max="13572" width="4.28515625" style="117" customWidth="1"/>
    <col min="13573" max="13573" width="15.7109375" style="117" customWidth="1"/>
    <col min="13574" max="13574" width="2.7109375" style="117" customWidth="1"/>
    <col min="13575" max="13575" width="7.7109375" style="117" customWidth="1"/>
    <col min="13576" max="13576" width="5.85546875" style="117" customWidth="1"/>
    <col min="13577" max="13577" width="4.5703125" style="117" customWidth="1"/>
    <col min="13578" max="13578" width="12.140625" style="117" customWidth="1"/>
    <col min="13579" max="13579" width="1.7109375" style="117" customWidth="1"/>
    <col min="13580" max="13580" width="10.7109375" style="117" customWidth="1"/>
    <col min="13581" max="13581" width="1.7109375" style="117" customWidth="1"/>
    <col min="13582" max="13582" width="10.7109375" style="117" customWidth="1"/>
    <col min="13583" max="13583" width="1.7109375" style="117" customWidth="1"/>
    <col min="13584" max="13584" width="9.85546875" style="117" customWidth="1"/>
    <col min="13585" max="13585" width="6.140625" style="117" customWidth="1"/>
    <col min="13586" max="13586" width="0" style="117" hidden="1" customWidth="1"/>
    <col min="13587" max="13587" width="8.5703125" style="117" customWidth="1"/>
    <col min="13588" max="13588" width="0" style="117" hidden="1" customWidth="1"/>
    <col min="13589" max="13824" width="9.140625" style="117"/>
    <col min="13825" max="13825" width="3.28515625" style="117" customWidth="1"/>
    <col min="13826" max="13826" width="4.85546875" style="117" customWidth="1"/>
    <col min="13827" max="13827" width="0.140625" style="117" customWidth="1"/>
    <col min="13828" max="13828" width="4.28515625" style="117" customWidth="1"/>
    <col min="13829" max="13829" width="15.7109375" style="117" customWidth="1"/>
    <col min="13830" max="13830" width="2.7109375" style="117" customWidth="1"/>
    <col min="13831" max="13831" width="7.7109375" style="117" customWidth="1"/>
    <col min="13832" max="13832" width="5.85546875" style="117" customWidth="1"/>
    <col min="13833" max="13833" width="4.5703125" style="117" customWidth="1"/>
    <col min="13834" max="13834" width="12.140625" style="117" customWidth="1"/>
    <col min="13835" max="13835" width="1.7109375" style="117" customWidth="1"/>
    <col min="13836" max="13836" width="10.7109375" style="117" customWidth="1"/>
    <col min="13837" max="13837" width="1.7109375" style="117" customWidth="1"/>
    <col min="13838" max="13838" width="10.7109375" style="117" customWidth="1"/>
    <col min="13839" max="13839" width="1.7109375" style="117" customWidth="1"/>
    <col min="13840" max="13840" width="9.85546875" style="117" customWidth="1"/>
    <col min="13841" max="13841" width="6.140625" style="117" customWidth="1"/>
    <col min="13842" max="13842" width="0" style="117" hidden="1" customWidth="1"/>
    <col min="13843" max="13843" width="8.5703125" style="117" customWidth="1"/>
    <col min="13844" max="13844" width="0" style="117" hidden="1" customWidth="1"/>
    <col min="13845" max="14080" width="9.140625" style="117"/>
    <col min="14081" max="14081" width="3.28515625" style="117" customWidth="1"/>
    <col min="14082" max="14082" width="4.85546875" style="117" customWidth="1"/>
    <col min="14083" max="14083" width="0.140625" style="117" customWidth="1"/>
    <col min="14084" max="14084" width="4.28515625" style="117" customWidth="1"/>
    <col min="14085" max="14085" width="15.7109375" style="117" customWidth="1"/>
    <col min="14086" max="14086" width="2.7109375" style="117" customWidth="1"/>
    <col min="14087" max="14087" width="7.7109375" style="117" customWidth="1"/>
    <col min="14088" max="14088" width="5.85546875" style="117" customWidth="1"/>
    <col min="14089" max="14089" width="4.5703125" style="117" customWidth="1"/>
    <col min="14090" max="14090" width="12.140625" style="117" customWidth="1"/>
    <col min="14091" max="14091" width="1.7109375" style="117" customWidth="1"/>
    <col min="14092" max="14092" width="10.7109375" style="117" customWidth="1"/>
    <col min="14093" max="14093" width="1.7109375" style="117" customWidth="1"/>
    <col min="14094" max="14094" width="10.7109375" style="117" customWidth="1"/>
    <col min="14095" max="14095" width="1.7109375" style="117" customWidth="1"/>
    <col min="14096" max="14096" width="9.85546875" style="117" customWidth="1"/>
    <col min="14097" max="14097" width="6.140625" style="117" customWidth="1"/>
    <col min="14098" max="14098" width="0" style="117" hidden="1" customWidth="1"/>
    <col min="14099" max="14099" width="8.5703125" style="117" customWidth="1"/>
    <col min="14100" max="14100" width="0" style="117" hidden="1" customWidth="1"/>
    <col min="14101" max="14336" width="9.140625" style="117"/>
    <col min="14337" max="14337" width="3.28515625" style="117" customWidth="1"/>
    <col min="14338" max="14338" width="4.85546875" style="117" customWidth="1"/>
    <col min="14339" max="14339" width="0.140625" style="117" customWidth="1"/>
    <col min="14340" max="14340" width="4.28515625" style="117" customWidth="1"/>
    <col min="14341" max="14341" width="15.7109375" style="117" customWidth="1"/>
    <col min="14342" max="14342" width="2.7109375" style="117" customWidth="1"/>
    <col min="14343" max="14343" width="7.7109375" style="117" customWidth="1"/>
    <col min="14344" max="14344" width="5.85546875" style="117" customWidth="1"/>
    <col min="14345" max="14345" width="4.5703125" style="117" customWidth="1"/>
    <col min="14346" max="14346" width="12.140625" style="117" customWidth="1"/>
    <col min="14347" max="14347" width="1.7109375" style="117" customWidth="1"/>
    <col min="14348" max="14348" width="10.7109375" style="117" customWidth="1"/>
    <col min="14349" max="14349" width="1.7109375" style="117" customWidth="1"/>
    <col min="14350" max="14350" width="10.7109375" style="117" customWidth="1"/>
    <col min="14351" max="14351" width="1.7109375" style="117" customWidth="1"/>
    <col min="14352" max="14352" width="9.85546875" style="117" customWidth="1"/>
    <col min="14353" max="14353" width="6.140625" style="117" customWidth="1"/>
    <col min="14354" max="14354" width="0" style="117" hidden="1" customWidth="1"/>
    <col min="14355" max="14355" width="8.5703125" style="117" customWidth="1"/>
    <col min="14356" max="14356" width="0" style="117" hidden="1" customWidth="1"/>
    <col min="14357" max="14592" width="9.140625" style="117"/>
    <col min="14593" max="14593" width="3.28515625" style="117" customWidth="1"/>
    <col min="14594" max="14594" width="4.85546875" style="117" customWidth="1"/>
    <col min="14595" max="14595" width="0.140625" style="117" customWidth="1"/>
    <col min="14596" max="14596" width="4.28515625" style="117" customWidth="1"/>
    <col min="14597" max="14597" width="15.7109375" style="117" customWidth="1"/>
    <col min="14598" max="14598" width="2.7109375" style="117" customWidth="1"/>
    <col min="14599" max="14599" width="7.7109375" style="117" customWidth="1"/>
    <col min="14600" max="14600" width="5.85546875" style="117" customWidth="1"/>
    <col min="14601" max="14601" width="4.5703125" style="117" customWidth="1"/>
    <col min="14602" max="14602" width="12.140625" style="117" customWidth="1"/>
    <col min="14603" max="14603" width="1.7109375" style="117" customWidth="1"/>
    <col min="14604" max="14604" width="10.7109375" style="117" customWidth="1"/>
    <col min="14605" max="14605" width="1.7109375" style="117" customWidth="1"/>
    <col min="14606" max="14606" width="10.7109375" style="117" customWidth="1"/>
    <col min="14607" max="14607" width="1.7109375" style="117" customWidth="1"/>
    <col min="14608" max="14608" width="9.85546875" style="117" customWidth="1"/>
    <col min="14609" max="14609" width="6.140625" style="117" customWidth="1"/>
    <col min="14610" max="14610" width="0" style="117" hidden="1" customWidth="1"/>
    <col min="14611" max="14611" width="8.5703125" style="117" customWidth="1"/>
    <col min="14612" max="14612" width="0" style="117" hidden="1" customWidth="1"/>
    <col min="14613" max="14848" width="9.140625" style="117"/>
    <col min="14849" max="14849" width="3.28515625" style="117" customWidth="1"/>
    <col min="14850" max="14850" width="4.85546875" style="117" customWidth="1"/>
    <col min="14851" max="14851" width="0.140625" style="117" customWidth="1"/>
    <col min="14852" max="14852" width="4.28515625" style="117" customWidth="1"/>
    <col min="14853" max="14853" width="15.7109375" style="117" customWidth="1"/>
    <col min="14854" max="14854" width="2.7109375" style="117" customWidth="1"/>
    <col min="14855" max="14855" width="7.7109375" style="117" customWidth="1"/>
    <col min="14856" max="14856" width="5.85546875" style="117" customWidth="1"/>
    <col min="14857" max="14857" width="4.5703125" style="117" customWidth="1"/>
    <col min="14858" max="14858" width="12.140625" style="117" customWidth="1"/>
    <col min="14859" max="14859" width="1.7109375" style="117" customWidth="1"/>
    <col min="14860" max="14860" width="10.7109375" style="117" customWidth="1"/>
    <col min="14861" max="14861" width="1.7109375" style="117" customWidth="1"/>
    <col min="14862" max="14862" width="10.7109375" style="117" customWidth="1"/>
    <col min="14863" max="14863" width="1.7109375" style="117" customWidth="1"/>
    <col min="14864" max="14864" width="9.85546875" style="117" customWidth="1"/>
    <col min="14865" max="14865" width="6.140625" style="117" customWidth="1"/>
    <col min="14866" max="14866" width="0" style="117" hidden="1" customWidth="1"/>
    <col min="14867" max="14867" width="8.5703125" style="117" customWidth="1"/>
    <col min="14868" max="14868" width="0" style="117" hidden="1" customWidth="1"/>
    <col min="14869" max="15104" width="9.140625" style="117"/>
    <col min="15105" max="15105" width="3.28515625" style="117" customWidth="1"/>
    <col min="15106" max="15106" width="4.85546875" style="117" customWidth="1"/>
    <col min="15107" max="15107" width="0.140625" style="117" customWidth="1"/>
    <col min="15108" max="15108" width="4.28515625" style="117" customWidth="1"/>
    <col min="15109" max="15109" width="15.7109375" style="117" customWidth="1"/>
    <col min="15110" max="15110" width="2.7109375" style="117" customWidth="1"/>
    <col min="15111" max="15111" width="7.7109375" style="117" customWidth="1"/>
    <col min="15112" max="15112" width="5.85546875" style="117" customWidth="1"/>
    <col min="15113" max="15113" width="4.5703125" style="117" customWidth="1"/>
    <col min="15114" max="15114" width="12.140625" style="117" customWidth="1"/>
    <col min="15115" max="15115" width="1.7109375" style="117" customWidth="1"/>
    <col min="15116" max="15116" width="10.7109375" style="117" customWidth="1"/>
    <col min="15117" max="15117" width="1.7109375" style="117" customWidth="1"/>
    <col min="15118" max="15118" width="10.7109375" style="117" customWidth="1"/>
    <col min="15119" max="15119" width="1.7109375" style="117" customWidth="1"/>
    <col min="15120" max="15120" width="9.85546875" style="117" customWidth="1"/>
    <col min="15121" max="15121" width="6.140625" style="117" customWidth="1"/>
    <col min="15122" max="15122" width="0" style="117" hidden="1" customWidth="1"/>
    <col min="15123" max="15123" width="8.5703125" style="117" customWidth="1"/>
    <col min="15124" max="15124" width="0" style="117" hidden="1" customWidth="1"/>
    <col min="15125" max="15360" width="9.140625" style="117"/>
    <col min="15361" max="15361" width="3.28515625" style="117" customWidth="1"/>
    <col min="15362" max="15362" width="4.85546875" style="117" customWidth="1"/>
    <col min="15363" max="15363" width="0.140625" style="117" customWidth="1"/>
    <col min="15364" max="15364" width="4.28515625" style="117" customWidth="1"/>
    <col min="15365" max="15365" width="15.7109375" style="117" customWidth="1"/>
    <col min="15366" max="15366" width="2.7109375" style="117" customWidth="1"/>
    <col min="15367" max="15367" width="7.7109375" style="117" customWidth="1"/>
    <col min="15368" max="15368" width="5.85546875" style="117" customWidth="1"/>
    <col min="15369" max="15369" width="4.5703125" style="117" customWidth="1"/>
    <col min="15370" max="15370" width="12.140625" style="117" customWidth="1"/>
    <col min="15371" max="15371" width="1.7109375" style="117" customWidth="1"/>
    <col min="15372" max="15372" width="10.7109375" style="117" customWidth="1"/>
    <col min="15373" max="15373" width="1.7109375" style="117" customWidth="1"/>
    <col min="15374" max="15374" width="10.7109375" style="117" customWidth="1"/>
    <col min="15375" max="15375" width="1.7109375" style="117" customWidth="1"/>
    <col min="15376" max="15376" width="9.85546875" style="117" customWidth="1"/>
    <col min="15377" max="15377" width="6.140625" style="117" customWidth="1"/>
    <col min="15378" max="15378" width="0" style="117" hidden="1" customWidth="1"/>
    <col min="15379" max="15379" width="8.5703125" style="117" customWidth="1"/>
    <col min="15380" max="15380" width="0" style="117" hidden="1" customWidth="1"/>
    <col min="15381" max="15616" width="9.140625" style="117"/>
    <col min="15617" max="15617" width="3.28515625" style="117" customWidth="1"/>
    <col min="15618" max="15618" width="4.85546875" style="117" customWidth="1"/>
    <col min="15619" max="15619" width="0.140625" style="117" customWidth="1"/>
    <col min="15620" max="15620" width="4.28515625" style="117" customWidth="1"/>
    <col min="15621" max="15621" width="15.7109375" style="117" customWidth="1"/>
    <col min="15622" max="15622" width="2.7109375" style="117" customWidth="1"/>
    <col min="15623" max="15623" width="7.7109375" style="117" customWidth="1"/>
    <col min="15624" max="15624" width="5.85546875" style="117" customWidth="1"/>
    <col min="15625" max="15625" width="4.5703125" style="117" customWidth="1"/>
    <col min="15626" max="15626" width="12.140625" style="117" customWidth="1"/>
    <col min="15627" max="15627" width="1.7109375" style="117" customWidth="1"/>
    <col min="15628" max="15628" width="10.7109375" style="117" customWidth="1"/>
    <col min="15629" max="15629" width="1.7109375" style="117" customWidth="1"/>
    <col min="15630" max="15630" width="10.7109375" style="117" customWidth="1"/>
    <col min="15631" max="15631" width="1.7109375" style="117" customWidth="1"/>
    <col min="15632" max="15632" width="9.85546875" style="117" customWidth="1"/>
    <col min="15633" max="15633" width="6.140625" style="117" customWidth="1"/>
    <col min="15634" max="15634" width="0" style="117" hidden="1" customWidth="1"/>
    <col min="15635" max="15635" width="8.5703125" style="117" customWidth="1"/>
    <col min="15636" max="15636" width="0" style="117" hidden="1" customWidth="1"/>
    <col min="15637" max="15872" width="9.140625" style="117"/>
    <col min="15873" max="15873" width="3.28515625" style="117" customWidth="1"/>
    <col min="15874" max="15874" width="4.85546875" style="117" customWidth="1"/>
    <col min="15875" max="15875" width="0.140625" style="117" customWidth="1"/>
    <col min="15876" max="15876" width="4.28515625" style="117" customWidth="1"/>
    <col min="15877" max="15877" width="15.7109375" style="117" customWidth="1"/>
    <col min="15878" max="15878" width="2.7109375" style="117" customWidth="1"/>
    <col min="15879" max="15879" width="7.7109375" style="117" customWidth="1"/>
    <col min="15880" max="15880" width="5.85546875" style="117" customWidth="1"/>
    <col min="15881" max="15881" width="4.5703125" style="117" customWidth="1"/>
    <col min="15882" max="15882" width="12.140625" style="117" customWidth="1"/>
    <col min="15883" max="15883" width="1.7109375" style="117" customWidth="1"/>
    <col min="15884" max="15884" width="10.7109375" style="117" customWidth="1"/>
    <col min="15885" max="15885" width="1.7109375" style="117" customWidth="1"/>
    <col min="15886" max="15886" width="10.7109375" style="117" customWidth="1"/>
    <col min="15887" max="15887" width="1.7109375" style="117" customWidth="1"/>
    <col min="15888" max="15888" width="9.85546875" style="117" customWidth="1"/>
    <col min="15889" max="15889" width="6.140625" style="117" customWidth="1"/>
    <col min="15890" max="15890" width="0" style="117" hidden="1" customWidth="1"/>
    <col min="15891" max="15891" width="8.5703125" style="117" customWidth="1"/>
    <col min="15892" max="15892" width="0" style="117" hidden="1" customWidth="1"/>
    <col min="15893" max="16128" width="9.140625" style="117"/>
    <col min="16129" max="16129" width="3.28515625" style="117" customWidth="1"/>
    <col min="16130" max="16130" width="4.85546875" style="117" customWidth="1"/>
    <col min="16131" max="16131" width="0.140625" style="117" customWidth="1"/>
    <col min="16132" max="16132" width="4.28515625" style="117" customWidth="1"/>
    <col min="16133" max="16133" width="15.7109375" style="117" customWidth="1"/>
    <col min="16134" max="16134" width="2.7109375" style="117" customWidth="1"/>
    <col min="16135" max="16135" width="7.7109375" style="117" customWidth="1"/>
    <col min="16136" max="16136" width="5.85546875" style="117" customWidth="1"/>
    <col min="16137" max="16137" width="4.5703125" style="117" customWidth="1"/>
    <col min="16138" max="16138" width="12.140625" style="117" customWidth="1"/>
    <col min="16139" max="16139" width="1.7109375" style="117" customWidth="1"/>
    <col min="16140" max="16140" width="10.7109375" style="117" customWidth="1"/>
    <col min="16141" max="16141" width="1.7109375" style="117" customWidth="1"/>
    <col min="16142" max="16142" width="10.7109375" style="117" customWidth="1"/>
    <col min="16143" max="16143" width="1.7109375" style="117" customWidth="1"/>
    <col min="16144" max="16144" width="9.85546875" style="117" customWidth="1"/>
    <col min="16145" max="16145" width="6.140625" style="117" customWidth="1"/>
    <col min="16146" max="16146" width="0" style="117" hidden="1" customWidth="1"/>
    <col min="16147" max="16147" width="8.5703125" style="117" customWidth="1"/>
    <col min="16148" max="16148" width="0" style="117" hidden="1" customWidth="1"/>
    <col min="16149" max="16384" width="9.140625" style="117"/>
  </cols>
  <sheetData>
    <row r="1" spans="1:20" s="28" customFormat="1" ht="21.75" customHeight="1">
      <c r="A1" s="23"/>
      <c r="B1" s="24"/>
      <c r="C1" s="25"/>
      <c r="D1" s="398" t="s">
        <v>0</v>
      </c>
      <c r="E1" s="398"/>
      <c r="F1" s="25"/>
      <c r="G1" s="25"/>
      <c r="H1" s="25"/>
      <c r="I1" s="26"/>
      <c r="J1" s="27"/>
      <c r="K1" s="26"/>
      <c r="L1" s="27"/>
      <c r="M1" s="26"/>
      <c r="N1" s="26" t="s">
        <v>1</v>
      </c>
      <c r="O1" s="26"/>
      <c r="P1" s="25"/>
      <c r="Q1" s="26"/>
    </row>
    <row r="2" spans="1:20" s="34" customFormat="1" ht="12.75">
      <c r="A2" s="29">
        <f>'[2]Week SetUp'!$A$8</f>
        <v>0</v>
      </c>
      <c r="B2" s="30"/>
      <c r="C2" s="31"/>
      <c r="D2" s="27" t="s">
        <v>147</v>
      </c>
      <c r="E2" s="31"/>
      <c r="F2" s="32"/>
      <c r="G2" s="31"/>
      <c r="H2" s="31"/>
      <c r="I2" s="33"/>
      <c r="J2" s="399" t="s">
        <v>3</v>
      </c>
      <c r="K2" s="399"/>
      <c r="L2" s="399"/>
      <c r="M2" s="399"/>
      <c r="N2" s="399"/>
      <c r="O2" s="399"/>
      <c r="P2" s="399"/>
      <c r="Q2" s="33"/>
    </row>
    <row r="3" spans="1:20" s="38" customFormat="1" ht="11.25" customHeight="1">
      <c r="A3" s="35"/>
      <c r="B3" s="35"/>
      <c r="C3" s="35"/>
      <c r="D3" s="365" t="s">
        <v>4</v>
      </c>
      <c r="E3" s="365"/>
      <c r="F3" s="365"/>
      <c r="G3" s="365"/>
      <c r="H3" s="35"/>
      <c r="I3" s="36"/>
      <c r="J3" s="366" t="s">
        <v>148</v>
      </c>
      <c r="K3" s="366"/>
      <c r="L3" s="366"/>
      <c r="M3" s="36"/>
      <c r="N3" s="35" t="s">
        <v>77</v>
      </c>
      <c r="O3" s="36"/>
      <c r="P3" s="35"/>
      <c r="Q3" s="37"/>
    </row>
    <row r="4" spans="1:20" s="47" customFormat="1" ht="11.25" customHeight="1" thickBot="1">
      <c r="A4" s="396"/>
      <c r="B4" s="396"/>
      <c r="C4" s="396"/>
      <c r="D4" s="39"/>
      <c r="E4" s="39"/>
      <c r="F4" s="40"/>
      <c r="G4" s="41"/>
      <c r="H4" s="39"/>
      <c r="I4" s="42"/>
      <c r="J4" s="43"/>
      <c r="K4" s="44"/>
      <c r="L4" s="45" t="str">
        <f>'[2]Week SetUp'!$C$12</f>
        <v xml:space="preserve"> </v>
      </c>
      <c r="M4" s="42"/>
      <c r="N4" s="397" t="s">
        <v>7</v>
      </c>
      <c r="O4" s="397"/>
      <c r="P4" s="397"/>
      <c r="Q4" s="46"/>
    </row>
    <row r="5" spans="1:20" s="38" customFormat="1" ht="9.75">
      <c r="A5" s="48"/>
      <c r="B5" s="49" t="s">
        <v>8</v>
      </c>
      <c r="C5" s="49" t="str">
        <f>IF(OR(F2="Week 3",F2="Masters"),"CP","Rank")</f>
        <v>Rank</v>
      </c>
      <c r="D5" s="49" t="s">
        <v>10</v>
      </c>
      <c r="E5" s="50" t="s">
        <v>149</v>
      </c>
      <c r="F5" s="50" t="s">
        <v>150</v>
      </c>
      <c r="G5" s="50"/>
      <c r="H5" s="50" t="s">
        <v>13</v>
      </c>
      <c r="I5" s="50"/>
      <c r="J5" s="49" t="s">
        <v>15</v>
      </c>
      <c r="K5" s="51"/>
      <c r="L5" s="49" t="s">
        <v>16</v>
      </c>
      <c r="M5" s="51"/>
      <c r="N5" s="49" t="s">
        <v>151</v>
      </c>
      <c r="O5" s="51"/>
      <c r="P5" s="49" t="s">
        <v>152</v>
      </c>
      <c r="Q5" s="52"/>
    </row>
    <row r="6" spans="1:20" s="38" customFormat="1" ht="3.75" customHeight="1" thickBot="1">
      <c r="A6" s="53"/>
      <c r="B6" s="54"/>
      <c r="C6" s="54"/>
      <c r="D6" s="54"/>
      <c r="E6" s="55"/>
      <c r="F6" s="55"/>
      <c r="G6" s="56"/>
      <c r="H6" s="55"/>
      <c r="I6" s="57"/>
      <c r="J6" s="54"/>
      <c r="K6" s="57"/>
      <c r="L6" s="54"/>
      <c r="M6" s="57"/>
      <c r="N6" s="54"/>
      <c r="O6" s="57"/>
      <c r="P6" s="54"/>
      <c r="Q6" s="58"/>
    </row>
    <row r="7" spans="1:20" s="66" customFormat="1" ht="10.5" customHeight="1">
      <c r="A7" s="59">
        <v>1</v>
      </c>
      <c r="B7" s="60"/>
      <c r="C7" s="60"/>
      <c r="D7" s="61">
        <v>1</v>
      </c>
      <c r="E7" s="60" t="s">
        <v>17</v>
      </c>
      <c r="F7" s="62" t="s">
        <v>18</v>
      </c>
      <c r="G7" s="60"/>
      <c r="H7" s="60" t="s">
        <v>19</v>
      </c>
      <c r="I7" s="63"/>
      <c r="J7" s="64"/>
      <c r="K7" s="65"/>
      <c r="L7" s="64"/>
      <c r="M7" s="65"/>
      <c r="N7" s="64"/>
      <c r="O7" s="65"/>
      <c r="P7" s="64"/>
      <c r="Q7" s="65"/>
      <c r="T7" s="67" t="str">
        <f>[2]Officials!P24</f>
        <v>Umpire</v>
      </c>
    </row>
    <row r="8" spans="1:20" s="66" customFormat="1" ht="9.6" customHeight="1">
      <c r="A8" s="68"/>
      <c r="B8" s="69"/>
      <c r="C8" s="69"/>
      <c r="D8" s="69"/>
      <c r="E8" s="60" t="s">
        <v>38</v>
      </c>
      <c r="F8" s="60" t="s">
        <v>39</v>
      </c>
      <c r="G8" s="91"/>
      <c r="H8" s="60" t="s">
        <v>19</v>
      </c>
      <c r="I8" s="70"/>
      <c r="J8" s="71"/>
      <c r="K8" s="65"/>
      <c r="L8" s="64"/>
      <c r="M8" s="65"/>
      <c r="N8" s="64"/>
      <c r="O8" s="65"/>
      <c r="P8" s="64"/>
      <c r="Q8" s="65"/>
      <c r="T8" s="72" t="str">
        <f>[2]Officials!P25</f>
        <v xml:space="preserve"> </v>
      </c>
    </row>
    <row r="9" spans="1:20" s="66" customFormat="1" ht="9.6" customHeight="1">
      <c r="A9" s="68"/>
      <c r="B9" s="68"/>
      <c r="C9" s="68"/>
      <c r="D9" s="68"/>
      <c r="E9" s="73"/>
      <c r="F9" s="73"/>
      <c r="G9" s="56"/>
      <c r="H9" s="73"/>
      <c r="I9" s="74"/>
      <c r="J9" s="60" t="s">
        <v>17</v>
      </c>
      <c r="K9" s="75"/>
      <c r="L9" s="64"/>
      <c r="M9" s="65"/>
      <c r="N9" s="64"/>
      <c r="O9" s="65"/>
      <c r="P9" s="64"/>
      <c r="Q9" s="65"/>
      <c r="T9" s="72" t="str">
        <f>[2]Officials!P26</f>
        <v xml:space="preserve"> </v>
      </c>
    </row>
    <row r="10" spans="1:20" s="66" customFormat="1" ht="9.6" customHeight="1">
      <c r="A10" s="68"/>
      <c r="B10" s="68"/>
      <c r="C10" s="68"/>
      <c r="D10" s="68"/>
      <c r="E10" s="73"/>
      <c r="F10" s="73"/>
      <c r="G10" s="56"/>
      <c r="H10" s="76"/>
      <c r="I10" s="77"/>
      <c r="J10" s="60" t="s">
        <v>38</v>
      </c>
      <c r="K10" s="78"/>
      <c r="L10" s="64"/>
      <c r="M10" s="65"/>
      <c r="N10" s="64"/>
      <c r="O10" s="65"/>
      <c r="P10" s="64"/>
      <c r="Q10" s="65"/>
      <c r="T10" s="72" t="str">
        <f>[2]Officials!P27</f>
        <v xml:space="preserve"> </v>
      </c>
    </row>
    <row r="11" spans="1:20" s="66" customFormat="1" ht="9.6" customHeight="1">
      <c r="A11" s="68">
        <v>2</v>
      </c>
      <c r="B11" s="62"/>
      <c r="C11" s="62"/>
      <c r="D11" s="79"/>
      <c r="E11" s="81" t="s">
        <v>48</v>
      </c>
      <c r="F11" s="81" t="s">
        <v>49</v>
      </c>
      <c r="G11" s="60"/>
      <c r="H11" s="81" t="s">
        <v>19</v>
      </c>
      <c r="I11" s="82"/>
      <c r="J11" s="64" t="s">
        <v>185</v>
      </c>
      <c r="K11" s="83"/>
      <c r="L11" s="84"/>
      <c r="M11" s="75"/>
      <c r="N11" s="64"/>
      <c r="O11" s="65"/>
      <c r="P11" s="64"/>
      <c r="Q11" s="65"/>
      <c r="T11" s="72" t="str">
        <f>[2]Officials!P28</f>
        <v xml:space="preserve"> </v>
      </c>
    </row>
    <row r="12" spans="1:20" s="66" customFormat="1" ht="9.6" customHeight="1">
      <c r="A12" s="68"/>
      <c r="B12" s="69"/>
      <c r="C12" s="69"/>
      <c r="D12" s="69"/>
      <c r="E12" s="81" t="s">
        <v>158</v>
      </c>
      <c r="F12" s="81" t="s">
        <v>37</v>
      </c>
      <c r="G12" s="86"/>
      <c r="H12" s="81" t="s">
        <v>19</v>
      </c>
      <c r="I12" s="70"/>
      <c r="J12" s="64"/>
      <c r="K12" s="83"/>
      <c r="L12" s="87"/>
      <c r="M12" s="88"/>
      <c r="N12" s="64"/>
      <c r="O12" s="65"/>
      <c r="P12" s="64"/>
      <c r="Q12" s="65"/>
      <c r="T12" s="72" t="str">
        <f>[2]Officials!P29</f>
        <v xml:space="preserve"> </v>
      </c>
    </row>
    <row r="13" spans="1:20" s="66" customFormat="1" ht="9.6" customHeight="1">
      <c r="A13" s="68"/>
      <c r="B13" s="68"/>
      <c r="C13" s="68"/>
      <c r="D13" s="89"/>
      <c r="E13" s="73"/>
      <c r="F13" s="73"/>
      <c r="G13" s="56"/>
      <c r="H13" s="73"/>
      <c r="I13" s="90"/>
      <c r="J13" s="64"/>
      <c r="K13" s="74"/>
      <c r="L13" s="60" t="s">
        <v>17</v>
      </c>
      <c r="M13" s="65"/>
      <c r="N13" s="64"/>
      <c r="O13" s="65"/>
      <c r="P13" s="64"/>
      <c r="Q13" s="65"/>
      <c r="T13" s="72" t="str">
        <f>[2]Officials!P30</f>
        <v xml:space="preserve"> </v>
      </c>
    </row>
    <row r="14" spans="1:20" s="66" customFormat="1" ht="9.6" customHeight="1">
      <c r="A14" s="68"/>
      <c r="B14" s="68"/>
      <c r="C14" s="68"/>
      <c r="D14" s="89"/>
      <c r="E14" s="73"/>
      <c r="F14" s="73"/>
      <c r="G14" s="56"/>
      <c r="H14" s="73"/>
      <c r="I14" s="90"/>
      <c r="J14" s="76"/>
      <c r="L14" s="60" t="s">
        <v>38</v>
      </c>
      <c r="M14" s="78"/>
      <c r="N14" s="64"/>
      <c r="O14" s="65"/>
      <c r="P14" s="64"/>
      <c r="Q14" s="65"/>
      <c r="T14" s="72" t="str">
        <f>[2]Officials!P31</f>
        <v xml:space="preserve"> </v>
      </c>
    </row>
    <row r="15" spans="1:20" s="66" customFormat="1" ht="9.6" customHeight="1">
      <c r="A15" s="69">
        <v>3</v>
      </c>
      <c r="B15" s="62"/>
      <c r="C15" s="62" t="str">
        <f>IF($D15="","",IF($F$2="Week 3",VLOOKUP($D15,'[2]Do Main Draw Prep Wk34'!$A$7:$V$23,21),VLOOKUP($D15,'[2]Do Main Draw Prep Fut&amp;Wk12'!$A$7:$V$23,21)))</f>
        <v/>
      </c>
      <c r="D15" s="79"/>
      <c r="E15" s="81" t="s">
        <v>40</v>
      </c>
      <c r="F15" s="81" t="s">
        <v>41</v>
      </c>
      <c r="G15" s="81"/>
      <c r="H15" s="81" t="s">
        <v>19</v>
      </c>
      <c r="I15" s="63"/>
      <c r="J15" s="64"/>
      <c r="K15" s="83"/>
      <c r="L15" s="68" t="s">
        <v>68</v>
      </c>
      <c r="M15" s="83"/>
      <c r="N15" s="84"/>
      <c r="O15" s="65"/>
      <c r="P15" s="64"/>
      <c r="Q15" s="65"/>
      <c r="T15" s="72" t="str">
        <f>[2]Officials!P32</f>
        <v xml:space="preserve"> </v>
      </c>
    </row>
    <row r="16" spans="1:20" s="66" customFormat="1" ht="9.6" customHeight="1">
      <c r="A16" s="68"/>
      <c r="B16" s="69"/>
      <c r="C16" s="69"/>
      <c r="D16" s="69"/>
      <c r="E16" s="81" t="s">
        <v>46</v>
      </c>
      <c r="F16" s="81" t="s">
        <v>37</v>
      </c>
      <c r="G16" s="91"/>
      <c r="H16" s="81" t="s">
        <v>47</v>
      </c>
      <c r="I16" s="70"/>
      <c r="J16" s="71"/>
      <c r="K16" s="83"/>
      <c r="L16" s="64"/>
      <c r="M16" s="83"/>
      <c r="N16" s="64"/>
      <c r="O16" s="65"/>
      <c r="P16" s="64"/>
      <c r="Q16" s="65"/>
      <c r="T16" s="72" t="str">
        <f>[2]Officials!P33</f>
        <v xml:space="preserve"> </v>
      </c>
    </row>
    <row r="17" spans="1:20" s="66" customFormat="1" ht="9.6" customHeight="1">
      <c r="A17" s="68"/>
      <c r="B17" s="68"/>
      <c r="C17" s="68"/>
      <c r="D17" s="89"/>
      <c r="E17" s="73"/>
      <c r="F17" s="73"/>
      <c r="G17" s="56"/>
      <c r="H17" s="73"/>
      <c r="I17" s="74"/>
      <c r="J17" s="81" t="s">
        <v>40</v>
      </c>
      <c r="K17" s="92"/>
      <c r="L17" s="64"/>
      <c r="M17" s="83"/>
      <c r="N17" s="64"/>
      <c r="O17" s="65"/>
      <c r="P17" s="64"/>
      <c r="Q17" s="65"/>
      <c r="T17" s="72" t="str">
        <f>[2]Officials!P34</f>
        <v xml:space="preserve"> </v>
      </c>
    </row>
    <row r="18" spans="1:20" s="66" customFormat="1" ht="9.6" customHeight="1" thickBot="1">
      <c r="A18" s="68"/>
      <c r="B18" s="68"/>
      <c r="C18" s="68"/>
      <c r="D18" s="89"/>
      <c r="E18" s="73"/>
      <c r="F18" s="73"/>
      <c r="G18" s="56"/>
      <c r="H18" s="76"/>
      <c r="J18" s="81" t="s">
        <v>46</v>
      </c>
      <c r="K18" s="70"/>
      <c r="L18" s="64"/>
      <c r="M18" s="83"/>
      <c r="N18" s="64"/>
      <c r="O18" s="65"/>
      <c r="P18" s="64"/>
      <c r="Q18" s="65"/>
      <c r="T18" s="93" t="str">
        <f>[2]Officials!P35</f>
        <v>None</v>
      </c>
    </row>
    <row r="19" spans="1:20" s="66" customFormat="1" ht="9.6" customHeight="1">
      <c r="A19" s="68">
        <v>4</v>
      </c>
      <c r="B19" s="62"/>
      <c r="C19" s="62" t="str">
        <f>IF($D19="","",IF($F$2="Week 3",VLOOKUP($D19,'[2]Do Main Draw Prep Wk34'!$A$7:$V$23,21),VLOOKUP($D19,'[2]Do Main Draw Prep Fut&amp;Wk12'!$A$7:$V$23,21)))</f>
        <v/>
      </c>
      <c r="D19" s="79"/>
      <c r="E19" s="81" t="s">
        <v>25</v>
      </c>
      <c r="F19" s="81" t="s">
        <v>26</v>
      </c>
      <c r="G19" s="81"/>
      <c r="H19" s="81" t="s">
        <v>27</v>
      </c>
      <c r="I19" s="82"/>
      <c r="J19" s="68" t="s">
        <v>186</v>
      </c>
      <c r="K19" s="65"/>
      <c r="L19" s="84"/>
      <c r="M19" s="92"/>
      <c r="N19" s="64"/>
      <c r="O19" s="65"/>
      <c r="P19" s="64"/>
      <c r="Q19" s="65"/>
    </row>
    <row r="20" spans="1:20" s="66" customFormat="1" ht="9.6" customHeight="1">
      <c r="A20" s="68"/>
      <c r="B20" s="69"/>
      <c r="C20" s="69"/>
      <c r="D20" s="69"/>
      <c r="E20" s="81" t="s">
        <v>58</v>
      </c>
      <c r="F20" s="81" t="s">
        <v>59</v>
      </c>
      <c r="G20" s="91"/>
      <c r="H20" s="81" t="s">
        <v>27</v>
      </c>
      <c r="I20" s="70"/>
      <c r="J20" s="68"/>
      <c r="K20" s="65"/>
      <c r="L20" s="87"/>
      <c r="M20" s="94"/>
      <c r="N20" s="64"/>
      <c r="O20" s="65"/>
      <c r="P20" s="64"/>
      <c r="Q20" s="65"/>
    </row>
    <row r="21" spans="1:20" s="66" customFormat="1" ht="9.6" customHeight="1">
      <c r="A21" s="68"/>
      <c r="B21" s="68"/>
      <c r="C21" s="68"/>
      <c r="D21" s="68"/>
      <c r="E21" s="73"/>
      <c r="F21" s="73"/>
      <c r="G21" s="56"/>
      <c r="H21" s="73"/>
      <c r="I21" s="90"/>
      <c r="J21" s="64"/>
      <c r="K21" s="65"/>
      <c r="L21" s="64"/>
      <c r="M21" s="74"/>
      <c r="N21" s="60" t="s">
        <v>17</v>
      </c>
      <c r="O21" s="65"/>
      <c r="P21" s="64"/>
      <c r="Q21" s="65"/>
    </row>
    <row r="22" spans="1:20" s="66" customFormat="1" ht="9.6" customHeight="1">
      <c r="A22" s="68"/>
      <c r="B22" s="68"/>
      <c r="C22" s="68"/>
      <c r="D22" s="68"/>
      <c r="E22" s="73"/>
      <c r="F22" s="73"/>
      <c r="G22" s="56"/>
      <c r="H22" s="73"/>
      <c r="I22" s="90"/>
      <c r="J22" s="64"/>
      <c r="K22" s="65"/>
      <c r="L22" s="76"/>
      <c r="N22" s="60" t="s">
        <v>38</v>
      </c>
      <c r="O22" s="78"/>
      <c r="P22" s="64"/>
      <c r="Q22" s="65"/>
    </row>
    <row r="23" spans="1:20" s="66" customFormat="1" ht="9.6" customHeight="1">
      <c r="A23" s="59">
        <v>5</v>
      </c>
      <c r="B23" s="62"/>
      <c r="C23" s="62" t="e">
        <f>IF(#REF!="","",IF($F$2="Week 3",VLOOKUP(#REF!,'[2]Do Main Draw Prep Wk34'!$A$7:$V$23,21),VLOOKUP(#REF!,'[2]Do Main Draw Prep Fut&amp;Wk12'!$A$7:$V$23,21)))</f>
        <v>#REF!</v>
      </c>
      <c r="D23" s="61">
        <v>4</v>
      </c>
      <c r="E23" s="62" t="s">
        <v>73</v>
      </c>
      <c r="F23" s="62" t="s">
        <v>39</v>
      </c>
      <c r="G23" s="62"/>
      <c r="H23" s="62" t="s">
        <v>19</v>
      </c>
      <c r="I23" s="63"/>
      <c r="J23" s="64"/>
      <c r="K23" s="65"/>
      <c r="L23" s="64"/>
      <c r="M23" s="83"/>
      <c r="N23" s="68" t="s">
        <v>210</v>
      </c>
      <c r="O23" s="83"/>
      <c r="P23" s="64"/>
      <c r="Q23" s="65"/>
    </row>
    <row r="24" spans="1:20" s="66" customFormat="1" ht="9.6" customHeight="1">
      <c r="A24" s="68"/>
      <c r="B24" s="69"/>
      <c r="C24" s="69"/>
      <c r="D24" s="69"/>
      <c r="E24" s="62" t="s">
        <v>51</v>
      </c>
      <c r="F24" s="62" t="s">
        <v>52</v>
      </c>
      <c r="G24" s="86"/>
      <c r="H24" s="62" t="s">
        <v>19</v>
      </c>
      <c r="I24" s="70"/>
      <c r="J24" s="71"/>
      <c r="K24" s="65"/>
      <c r="L24" s="64"/>
      <c r="M24" s="83"/>
      <c r="N24" s="64"/>
      <c r="O24" s="83"/>
      <c r="P24" s="64"/>
      <c r="Q24" s="65"/>
    </row>
    <row r="25" spans="1:20" s="66" customFormat="1" ht="9.6" customHeight="1">
      <c r="A25" s="68"/>
      <c r="B25" s="68"/>
      <c r="C25" s="68"/>
      <c r="D25" s="68"/>
      <c r="E25" s="73"/>
      <c r="F25" s="73"/>
      <c r="G25" s="56"/>
      <c r="H25" s="73"/>
      <c r="I25" s="74"/>
      <c r="J25" s="62" t="s">
        <v>73</v>
      </c>
      <c r="K25" s="75"/>
      <c r="L25" s="64"/>
      <c r="M25" s="83"/>
      <c r="N25" s="64"/>
      <c r="O25" s="83"/>
      <c r="P25" s="64"/>
      <c r="Q25" s="65"/>
    </row>
    <row r="26" spans="1:20" s="66" customFormat="1" ht="9.6" customHeight="1">
      <c r="A26" s="68"/>
      <c r="B26" s="68"/>
      <c r="C26" s="68"/>
      <c r="D26" s="68"/>
      <c r="E26" s="73"/>
      <c r="F26" s="73"/>
      <c r="G26" s="56"/>
      <c r="H26" s="76"/>
      <c r="J26" s="62" t="s">
        <v>51</v>
      </c>
      <c r="K26" s="78"/>
      <c r="L26" s="64"/>
      <c r="M26" s="83"/>
      <c r="N26" s="64"/>
      <c r="O26" s="83"/>
      <c r="P26" s="64"/>
      <c r="Q26" s="65"/>
    </row>
    <row r="27" spans="1:20" s="66" customFormat="1" ht="9.6" customHeight="1">
      <c r="A27" s="68">
        <v>6</v>
      </c>
      <c r="B27" s="62"/>
      <c r="C27" s="62" t="str">
        <f>IF($D27="","",IF($F$2="Week 3",VLOOKUP($D27,'[2]Do Main Draw Prep Wk34'!$A$7:$V$23,21),VLOOKUP($D27,'[2]Do Main Draw Prep Fut&amp;Wk12'!$A$7:$V$23,21)))</f>
        <v/>
      </c>
      <c r="D27" s="79"/>
      <c r="E27" s="81" t="s">
        <v>21</v>
      </c>
      <c r="F27" s="81" t="s">
        <v>22</v>
      </c>
      <c r="G27" s="81"/>
      <c r="H27" s="81" t="s">
        <v>19</v>
      </c>
      <c r="I27" s="82"/>
      <c r="J27" s="68" t="s">
        <v>187</v>
      </c>
      <c r="K27" s="83"/>
      <c r="L27" s="84"/>
      <c r="M27" s="92"/>
      <c r="N27" s="64"/>
      <c r="O27" s="83"/>
      <c r="P27" s="64"/>
      <c r="Q27" s="65"/>
    </row>
    <row r="28" spans="1:20" s="66" customFormat="1" ht="9.6" customHeight="1">
      <c r="A28" s="68"/>
      <c r="B28" s="69"/>
      <c r="C28" s="69"/>
      <c r="D28" s="69"/>
      <c r="E28" s="81" t="s">
        <v>36</v>
      </c>
      <c r="F28" s="81" t="s">
        <v>37</v>
      </c>
      <c r="G28" s="91"/>
      <c r="H28" s="81" t="s">
        <v>19</v>
      </c>
      <c r="I28" s="70"/>
      <c r="J28" s="64"/>
      <c r="K28" s="83"/>
      <c r="L28" s="87"/>
      <c r="M28" s="94"/>
      <c r="N28" s="64"/>
      <c r="O28" s="83"/>
      <c r="P28" s="64"/>
      <c r="Q28" s="65"/>
    </row>
    <row r="29" spans="1:20" s="66" customFormat="1" ht="9.6" customHeight="1">
      <c r="A29" s="68"/>
      <c r="B29" s="68"/>
      <c r="C29" s="68"/>
      <c r="D29" s="89"/>
      <c r="E29" s="73"/>
      <c r="F29" s="73"/>
      <c r="G29" s="56"/>
      <c r="H29" s="73"/>
      <c r="I29" s="90"/>
      <c r="J29" s="64"/>
      <c r="K29" s="74"/>
      <c r="L29" s="62" t="s">
        <v>73</v>
      </c>
      <c r="M29" s="83"/>
      <c r="N29" s="64"/>
      <c r="O29" s="83"/>
      <c r="P29" s="64"/>
      <c r="Q29" s="65"/>
    </row>
    <row r="30" spans="1:20" s="66" customFormat="1" ht="9.6" customHeight="1">
      <c r="A30" s="68"/>
      <c r="B30" s="68"/>
      <c r="C30" s="68"/>
      <c r="D30" s="89"/>
      <c r="E30" s="73"/>
      <c r="F30" s="73"/>
      <c r="G30" s="56"/>
      <c r="H30" s="73"/>
      <c r="I30" s="90"/>
      <c r="J30" s="76"/>
      <c r="L30" s="62" t="s">
        <v>51</v>
      </c>
      <c r="M30" s="70"/>
      <c r="N30" s="64"/>
      <c r="O30" s="83"/>
      <c r="P30" s="64"/>
      <c r="Q30" s="65"/>
    </row>
    <row r="31" spans="1:20" s="66" customFormat="1" ht="9.6" customHeight="1">
      <c r="A31" s="69">
        <v>7</v>
      </c>
      <c r="B31" s="62"/>
      <c r="C31" s="62" t="str">
        <f>IF($D31="","",IF($F$2="Week 3",VLOOKUP($D31,'[2]Do Main Draw Prep Wk34'!$A$7:$V$23,21),VLOOKUP($D31,'[2]Do Main Draw Prep Fut&amp;Wk12'!$A$7:$V$23,21)))</f>
        <v/>
      </c>
      <c r="D31" s="79"/>
      <c r="E31" s="81" t="s">
        <v>159</v>
      </c>
      <c r="F31" s="81" t="s">
        <v>37</v>
      </c>
      <c r="G31" s="81"/>
      <c r="H31" s="81" t="s">
        <v>67</v>
      </c>
      <c r="I31" s="63"/>
      <c r="J31" s="64"/>
      <c r="K31" s="83"/>
      <c r="L31" s="68" t="s">
        <v>194</v>
      </c>
      <c r="M31" s="65"/>
      <c r="N31" s="84"/>
      <c r="O31" s="83"/>
      <c r="P31" s="64"/>
      <c r="Q31" s="65"/>
    </row>
    <row r="32" spans="1:20" s="66" customFormat="1" ht="9.6" customHeight="1">
      <c r="A32" s="68"/>
      <c r="B32" s="69"/>
      <c r="C32" s="69"/>
      <c r="D32" s="69"/>
      <c r="E32" s="81" t="s">
        <v>57</v>
      </c>
      <c r="F32" s="81" t="s">
        <v>32</v>
      </c>
      <c r="G32" s="91"/>
      <c r="H32" s="81" t="s">
        <v>19</v>
      </c>
      <c r="I32" s="70"/>
      <c r="J32" s="71"/>
      <c r="K32" s="83"/>
      <c r="L32" s="64"/>
      <c r="M32" s="65"/>
      <c r="N32" s="64"/>
      <c r="O32" s="83"/>
      <c r="P32" s="64"/>
      <c r="Q32" s="65"/>
    </row>
    <row r="33" spans="1:17" s="66" customFormat="1" ht="9.6" customHeight="1">
      <c r="A33" s="68"/>
      <c r="B33" s="68"/>
      <c r="C33" s="68"/>
      <c r="D33" s="89"/>
      <c r="E33" s="73"/>
      <c r="F33" s="73"/>
      <c r="G33" s="56"/>
      <c r="H33" s="73"/>
      <c r="I33" s="74"/>
      <c r="J33" s="81" t="s">
        <v>159</v>
      </c>
      <c r="K33" s="92"/>
      <c r="L33" s="64"/>
      <c r="M33" s="65"/>
      <c r="N33" s="64"/>
      <c r="O33" s="83"/>
      <c r="P33" s="64"/>
      <c r="Q33" s="65"/>
    </row>
    <row r="34" spans="1:17" s="66" customFormat="1" ht="9.6" customHeight="1">
      <c r="A34" s="68"/>
      <c r="B34" s="68"/>
      <c r="C34" s="68"/>
      <c r="D34" s="89"/>
      <c r="E34" s="73"/>
      <c r="F34" s="73"/>
      <c r="G34" s="56"/>
      <c r="H34" s="76"/>
      <c r="J34" s="81" t="s">
        <v>57</v>
      </c>
      <c r="K34" s="70"/>
      <c r="L34" s="64"/>
      <c r="M34" s="65"/>
      <c r="N34" s="64"/>
      <c r="O34" s="83"/>
      <c r="P34" s="64"/>
      <c r="Q34" s="65"/>
    </row>
    <row r="35" spans="1:17" s="66" customFormat="1" ht="9.6" customHeight="1">
      <c r="A35" s="68">
        <v>8</v>
      </c>
      <c r="B35" s="62"/>
      <c r="C35" s="62" t="str">
        <f>IF($D35="","",IF($F$2="Week 3",VLOOKUP($D35,'[2]Do Main Draw Prep Wk34'!$A$7:$V$23,21),VLOOKUP($D35,'[2]Do Main Draw Prep Fut&amp;Wk12'!$A$7:$V$23,21)))</f>
        <v/>
      </c>
      <c r="D35" s="79"/>
      <c r="E35" s="81" t="s">
        <v>56</v>
      </c>
      <c r="F35" s="81" t="s">
        <v>18</v>
      </c>
      <c r="G35" s="81"/>
      <c r="H35" s="81" t="s">
        <v>30</v>
      </c>
      <c r="I35" s="82"/>
      <c r="J35" s="68" t="s">
        <v>179</v>
      </c>
      <c r="K35" s="65"/>
      <c r="L35" s="84"/>
      <c r="M35" s="75"/>
      <c r="N35" s="64"/>
      <c r="O35" s="83"/>
      <c r="P35" s="64"/>
      <c r="Q35" s="65"/>
    </row>
    <row r="36" spans="1:17" s="66" customFormat="1" ht="9.6" customHeight="1">
      <c r="A36" s="68"/>
      <c r="B36" s="69"/>
      <c r="C36" s="69"/>
      <c r="D36" s="69"/>
      <c r="E36" s="81" t="s">
        <v>28</v>
      </c>
      <c r="F36" s="81" t="s">
        <v>29</v>
      </c>
      <c r="G36" s="91"/>
      <c r="H36" s="81" t="s">
        <v>30</v>
      </c>
      <c r="I36" s="70"/>
      <c r="J36" s="64"/>
      <c r="K36" s="65"/>
      <c r="L36" s="87"/>
      <c r="M36" s="88"/>
      <c r="N36" s="64"/>
      <c r="O36" s="83"/>
      <c r="P36" s="64"/>
      <c r="Q36" s="65"/>
    </row>
    <row r="37" spans="1:17" s="66" customFormat="1" ht="9.6" customHeight="1">
      <c r="A37" s="68"/>
      <c r="B37" s="68"/>
      <c r="C37" s="68"/>
      <c r="D37" s="89"/>
      <c r="E37" s="73"/>
      <c r="F37" s="73"/>
      <c r="G37" s="56"/>
      <c r="H37" s="73"/>
      <c r="I37" s="90"/>
      <c r="J37" s="64"/>
      <c r="K37" s="65"/>
      <c r="L37" s="64"/>
      <c r="M37" s="65"/>
      <c r="N37" s="65"/>
      <c r="O37" s="74"/>
      <c r="P37" s="60" t="s">
        <v>17</v>
      </c>
      <c r="Q37" s="96"/>
    </row>
    <row r="38" spans="1:17" s="66" customFormat="1" ht="9.6" customHeight="1">
      <c r="A38" s="68"/>
      <c r="B38" s="68"/>
      <c r="C38" s="68"/>
      <c r="D38" s="89"/>
      <c r="E38" s="73"/>
      <c r="F38" s="73"/>
      <c r="G38" s="56"/>
      <c r="H38" s="73"/>
      <c r="I38" s="90"/>
      <c r="J38" s="64"/>
      <c r="K38" s="65"/>
      <c r="L38" s="64"/>
      <c r="M38" s="65"/>
      <c r="N38" s="76"/>
      <c r="P38" s="60" t="s">
        <v>38</v>
      </c>
      <c r="Q38" s="97"/>
    </row>
    <row r="39" spans="1:17" s="66" customFormat="1" ht="9.6" customHeight="1">
      <c r="A39" s="69">
        <v>9</v>
      </c>
      <c r="B39" s="62"/>
      <c r="C39" s="62" t="str">
        <f>IF($D39="","",IF($F$2="Week 3",VLOOKUP($D39,'[2]Do Main Draw Prep Wk34'!$A$7:$V$23,21),VLOOKUP($D39,'[2]Do Main Draw Prep Fut&amp;Wk12'!$A$7:$V$23,21)))</f>
        <v/>
      </c>
      <c r="D39" s="79"/>
      <c r="E39" s="81" t="s">
        <v>50</v>
      </c>
      <c r="F39" s="81" t="s">
        <v>18</v>
      </c>
      <c r="G39" s="81"/>
      <c r="H39" s="81" t="s">
        <v>19</v>
      </c>
      <c r="I39" s="63"/>
      <c r="J39" s="64"/>
      <c r="K39" s="65"/>
      <c r="L39" s="64"/>
      <c r="M39" s="65"/>
      <c r="N39" s="64"/>
      <c r="O39" s="83"/>
      <c r="P39" s="84" t="s">
        <v>213</v>
      </c>
      <c r="Q39" s="65"/>
    </row>
    <row r="40" spans="1:17" s="66" customFormat="1" ht="9.6" customHeight="1">
      <c r="A40" s="68"/>
      <c r="B40" s="69"/>
      <c r="C40" s="69"/>
      <c r="D40" s="69"/>
      <c r="E40" s="81" t="s">
        <v>160</v>
      </c>
      <c r="F40" s="81" t="s">
        <v>55</v>
      </c>
      <c r="G40" s="91"/>
      <c r="H40" s="81" t="s">
        <v>19</v>
      </c>
      <c r="I40" s="70"/>
      <c r="J40" s="71"/>
      <c r="K40" s="65"/>
      <c r="L40" s="64"/>
      <c r="M40" s="65"/>
      <c r="N40" s="64"/>
      <c r="O40" s="83"/>
      <c r="P40" s="87"/>
      <c r="Q40" s="88"/>
    </row>
    <row r="41" spans="1:17" s="66" customFormat="1" ht="9.6" customHeight="1">
      <c r="A41" s="68"/>
      <c r="B41" s="68"/>
      <c r="C41" s="68"/>
      <c r="D41" s="89"/>
      <c r="E41" s="73"/>
      <c r="F41" s="73"/>
      <c r="G41" s="56"/>
      <c r="H41" s="73"/>
      <c r="I41" s="74"/>
      <c r="J41" s="81" t="s">
        <v>50</v>
      </c>
      <c r="K41" s="75"/>
      <c r="L41" s="64"/>
      <c r="M41" s="65"/>
      <c r="N41" s="64"/>
      <c r="O41" s="83"/>
      <c r="P41" s="64"/>
      <c r="Q41" s="65"/>
    </row>
    <row r="42" spans="1:17" s="66" customFormat="1" ht="9.6" customHeight="1">
      <c r="A42" s="68"/>
      <c r="B42" s="68"/>
      <c r="C42" s="68"/>
      <c r="D42" s="89"/>
      <c r="E42" s="73"/>
      <c r="F42" s="73"/>
      <c r="G42" s="56"/>
      <c r="H42" s="76"/>
      <c r="J42" s="81" t="s">
        <v>160</v>
      </c>
      <c r="K42" s="78"/>
      <c r="L42" s="64"/>
      <c r="M42" s="65"/>
      <c r="N42" s="64"/>
      <c r="O42" s="83"/>
      <c r="P42" s="64"/>
      <c r="Q42" s="65"/>
    </row>
    <row r="43" spans="1:17" s="66" customFormat="1" ht="9.6" customHeight="1">
      <c r="A43" s="68">
        <v>10</v>
      </c>
      <c r="B43" s="62"/>
      <c r="C43" s="62" t="str">
        <f>IF($D43="","",IF($F$2="Week 3",VLOOKUP($D43,'[2]Do Main Draw Prep Wk34'!$A$7:$V$23,21),VLOOKUP($D43,'[2]Do Main Draw Prep Fut&amp;Wk12'!$A$7:$V$23,21)))</f>
        <v/>
      </c>
      <c r="D43" s="79"/>
      <c r="E43" s="81" t="s">
        <v>69</v>
      </c>
      <c r="F43" s="81" t="s">
        <v>70</v>
      </c>
      <c r="G43" s="91"/>
      <c r="H43" s="81" t="s">
        <v>19</v>
      </c>
      <c r="I43" s="82"/>
      <c r="J43" s="68" t="s">
        <v>184</v>
      </c>
      <c r="K43" s="83"/>
      <c r="L43" s="84"/>
      <c r="M43" s="75"/>
      <c r="N43" s="64"/>
      <c r="O43" s="83"/>
      <c r="P43" s="64"/>
      <c r="Q43" s="65"/>
    </row>
    <row r="44" spans="1:17" s="66" customFormat="1" ht="9.6" customHeight="1">
      <c r="A44" s="68"/>
      <c r="B44" s="69"/>
      <c r="C44" s="69"/>
      <c r="D44" s="69"/>
      <c r="E44" s="81" t="s">
        <v>71</v>
      </c>
      <c r="F44" s="81" t="s">
        <v>32</v>
      </c>
      <c r="G44" s="91"/>
      <c r="H44" s="81" t="s">
        <v>19</v>
      </c>
      <c r="I44" s="70"/>
      <c r="J44" s="64"/>
      <c r="K44" s="83"/>
      <c r="L44" s="87"/>
      <c r="M44" s="88"/>
      <c r="N44" s="64"/>
      <c r="O44" s="83"/>
      <c r="P44" s="64"/>
      <c r="Q44" s="65"/>
    </row>
    <row r="45" spans="1:17" s="66" customFormat="1" ht="9.6" customHeight="1">
      <c r="A45" s="68"/>
      <c r="B45" s="68"/>
      <c r="C45" s="68"/>
      <c r="D45" s="89"/>
      <c r="E45" s="73"/>
      <c r="F45" s="73"/>
      <c r="G45" s="56"/>
      <c r="H45" s="73"/>
      <c r="I45" s="90"/>
      <c r="J45" s="64"/>
      <c r="K45" s="74"/>
      <c r="L45" s="62" t="s">
        <v>65</v>
      </c>
      <c r="M45" s="65"/>
      <c r="N45" s="64"/>
      <c r="O45" s="83"/>
      <c r="P45" s="64"/>
      <c r="Q45" s="65"/>
    </row>
    <row r="46" spans="1:17" s="66" customFormat="1" ht="9.6" customHeight="1">
      <c r="A46" s="68"/>
      <c r="B46" s="68"/>
      <c r="C46" s="68"/>
      <c r="D46" s="89"/>
      <c r="E46" s="73"/>
      <c r="F46" s="73"/>
      <c r="G46" s="56"/>
      <c r="H46" s="73"/>
      <c r="I46" s="90"/>
      <c r="J46" s="76"/>
      <c r="L46" s="62" t="s">
        <v>53</v>
      </c>
      <c r="M46" s="78"/>
      <c r="N46" s="64"/>
      <c r="O46" s="83"/>
      <c r="P46" s="64"/>
      <c r="Q46" s="65"/>
    </row>
    <row r="47" spans="1:17" s="66" customFormat="1" ht="10.5" customHeight="1">
      <c r="A47" s="69">
        <v>11</v>
      </c>
      <c r="B47" s="62"/>
      <c r="C47" s="62" t="str">
        <f>IF($D47="","",IF($F$2="Week 3",VLOOKUP($D47,'[2]Do Main Draw Prep Wk34'!$A$7:$V$23,21),VLOOKUP($D47,'[2]Do Main Draw Prep Fut&amp;Wk12'!$A$7:$V$23,21)))</f>
        <v/>
      </c>
      <c r="D47" s="79"/>
      <c r="E47" s="81" t="s">
        <v>33</v>
      </c>
      <c r="F47" s="81" t="s">
        <v>34</v>
      </c>
      <c r="G47" s="81"/>
      <c r="H47" s="81" t="s">
        <v>35</v>
      </c>
      <c r="I47" s="63"/>
      <c r="J47" s="64"/>
      <c r="K47" s="83"/>
      <c r="L47" s="68" t="s">
        <v>177</v>
      </c>
      <c r="M47" s="83"/>
      <c r="N47" s="84"/>
      <c r="O47" s="83"/>
      <c r="P47" s="64"/>
      <c r="Q47" s="65"/>
    </row>
    <row r="48" spans="1:17" s="66" customFormat="1" ht="12" customHeight="1">
      <c r="A48" s="68"/>
      <c r="B48" s="69"/>
      <c r="C48" s="69"/>
      <c r="D48" s="69"/>
      <c r="E48" s="81" t="s">
        <v>31</v>
      </c>
      <c r="F48" s="81" t="s">
        <v>32</v>
      </c>
      <c r="G48" s="91"/>
      <c r="H48" s="81" t="s">
        <v>27</v>
      </c>
      <c r="I48" s="70"/>
      <c r="J48" s="71"/>
      <c r="K48" s="83"/>
      <c r="L48" s="64"/>
      <c r="M48" s="83"/>
      <c r="N48" s="64"/>
      <c r="O48" s="83"/>
      <c r="P48" s="64"/>
      <c r="Q48" s="65"/>
    </row>
    <row r="49" spans="1:17" s="66" customFormat="1" ht="9.6" customHeight="1">
      <c r="A49" s="68"/>
      <c r="B49" s="68"/>
      <c r="C49" s="68"/>
      <c r="D49" s="68"/>
      <c r="E49" s="73"/>
      <c r="F49" s="73"/>
      <c r="G49" s="56"/>
      <c r="H49" s="73"/>
      <c r="I49" s="74"/>
      <c r="J49" s="95"/>
      <c r="K49" s="92"/>
      <c r="L49" s="64"/>
      <c r="M49" s="83"/>
      <c r="N49" s="64"/>
      <c r="O49" s="83"/>
      <c r="P49" s="64"/>
      <c r="Q49" s="65"/>
    </row>
    <row r="50" spans="1:17" s="66" customFormat="1" ht="9.6" customHeight="1">
      <c r="A50" s="68"/>
      <c r="B50" s="68"/>
      <c r="C50" s="68"/>
      <c r="D50" s="68"/>
      <c r="E50" s="73"/>
      <c r="F50" s="73"/>
      <c r="G50" s="56"/>
      <c r="H50" s="73"/>
      <c r="I50" s="98"/>
      <c r="J50" s="62" t="s">
        <v>65</v>
      </c>
      <c r="K50" s="92"/>
      <c r="L50" s="64"/>
      <c r="M50" s="83"/>
      <c r="N50" s="64"/>
      <c r="O50" s="83"/>
      <c r="P50" s="64"/>
      <c r="Q50" s="65"/>
    </row>
    <row r="51" spans="1:17" s="66" customFormat="1" ht="11.25" customHeight="1">
      <c r="A51" s="68"/>
      <c r="B51" s="68"/>
      <c r="C51" s="68"/>
      <c r="D51" s="68"/>
      <c r="E51" s="73"/>
      <c r="F51" s="73"/>
      <c r="G51" s="56"/>
      <c r="H51" s="76"/>
      <c r="J51" s="62" t="s">
        <v>53</v>
      </c>
      <c r="K51" s="70"/>
      <c r="L51" s="64"/>
      <c r="M51" s="83"/>
      <c r="N51" s="64"/>
      <c r="O51" s="83"/>
      <c r="P51" s="64"/>
      <c r="Q51" s="65"/>
    </row>
    <row r="52" spans="1:17" s="66" customFormat="1" ht="9" customHeight="1">
      <c r="A52" s="99">
        <v>12</v>
      </c>
      <c r="B52" s="62"/>
      <c r="C52" s="62" t="e">
        <f>IF(#REF!="","",IF($F$2="Week 3",VLOOKUP(#REF!,'[2]Do Main Draw Prep Wk34'!$A$7:$V$23,21),VLOOKUP(#REF!,'[2]Do Main Draw Prep Fut&amp;Wk12'!$A$7:$V$23,21)))</f>
        <v>#REF!</v>
      </c>
      <c r="D52" s="61">
        <v>3</v>
      </c>
      <c r="E52" s="62" t="s">
        <v>65</v>
      </c>
      <c r="F52" s="62" t="s">
        <v>66</v>
      </c>
      <c r="G52" s="62"/>
      <c r="H52" s="62" t="s">
        <v>19</v>
      </c>
      <c r="I52" s="82"/>
      <c r="J52" s="68" t="s">
        <v>162</v>
      </c>
      <c r="K52" s="65"/>
      <c r="L52" s="84"/>
      <c r="M52" s="92"/>
      <c r="N52" s="64"/>
      <c r="O52" s="83"/>
      <c r="P52" s="64"/>
      <c r="Q52" s="65"/>
    </row>
    <row r="53" spans="1:17" s="66" customFormat="1" ht="9.6" customHeight="1">
      <c r="A53" s="68"/>
      <c r="B53" s="69"/>
      <c r="C53" s="69"/>
      <c r="D53" s="69"/>
      <c r="E53" s="62" t="s">
        <v>53</v>
      </c>
      <c r="F53" s="62" t="s">
        <v>54</v>
      </c>
      <c r="G53" s="86"/>
      <c r="H53" s="62" t="s">
        <v>19</v>
      </c>
      <c r="I53" s="70"/>
      <c r="J53" s="64"/>
      <c r="K53" s="65"/>
      <c r="L53" s="87"/>
      <c r="M53" s="94"/>
      <c r="N53" s="64"/>
      <c r="O53" s="83"/>
      <c r="P53" s="64"/>
      <c r="Q53" s="65"/>
    </row>
    <row r="54" spans="1:17" s="66" customFormat="1" ht="9.6" customHeight="1">
      <c r="A54" s="68"/>
      <c r="B54" s="68"/>
      <c r="C54" s="68"/>
      <c r="D54" s="68"/>
      <c r="E54" s="73"/>
      <c r="F54" s="73"/>
      <c r="G54" s="128"/>
      <c r="H54" s="73"/>
      <c r="I54" s="90"/>
      <c r="J54" s="64"/>
      <c r="K54" s="65"/>
      <c r="L54" s="64"/>
      <c r="M54" s="74"/>
      <c r="N54" s="62" t="s">
        <v>65</v>
      </c>
      <c r="O54" s="83"/>
      <c r="P54" s="64"/>
      <c r="Q54" s="65"/>
    </row>
    <row r="55" spans="1:17" s="66" customFormat="1" ht="9.6" customHeight="1">
      <c r="A55" s="68"/>
      <c r="B55" s="68"/>
      <c r="C55" s="68"/>
      <c r="D55" s="68"/>
      <c r="E55" s="73"/>
      <c r="F55" s="73"/>
      <c r="G55" s="56"/>
      <c r="H55" s="73"/>
      <c r="I55" s="90"/>
      <c r="J55" s="64"/>
      <c r="K55" s="65"/>
      <c r="L55" s="76"/>
      <c r="N55" s="62" t="s">
        <v>53</v>
      </c>
      <c r="O55" s="70"/>
      <c r="P55" s="64"/>
      <c r="Q55" s="65"/>
    </row>
    <row r="56" spans="1:17" s="66" customFormat="1" ht="9.6" customHeight="1">
      <c r="A56" s="69">
        <v>13</v>
      </c>
      <c r="B56" s="62"/>
      <c r="C56" s="62" t="str">
        <f>IF($D56="","",IF($F$2="Week 3",VLOOKUP($D56,'[2]Do Main Draw Prep Wk34'!$A$7:$V$23,21),VLOOKUP($D56,'[2]Do Main Draw Prep Fut&amp;Wk12'!$A$7:$V$23,21)))</f>
        <v/>
      </c>
      <c r="D56" s="79"/>
      <c r="E56" s="81" t="s">
        <v>23</v>
      </c>
      <c r="F56" s="81" t="s">
        <v>24</v>
      </c>
      <c r="G56" s="81"/>
      <c r="H56" s="81" t="s">
        <v>19</v>
      </c>
      <c r="I56" s="63"/>
      <c r="J56" s="64"/>
      <c r="K56" s="65"/>
      <c r="L56" s="64"/>
      <c r="M56" s="83"/>
      <c r="N56" s="68" t="s">
        <v>211</v>
      </c>
      <c r="O56" s="65"/>
      <c r="P56" s="64"/>
      <c r="Q56" s="65"/>
    </row>
    <row r="57" spans="1:17" s="66" customFormat="1" ht="9.6" customHeight="1">
      <c r="A57" s="68"/>
      <c r="B57" s="69"/>
      <c r="C57" s="69"/>
      <c r="D57" s="69"/>
      <c r="E57" s="81" t="s">
        <v>44</v>
      </c>
      <c r="F57" s="81" t="s">
        <v>45</v>
      </c>
      <c r="G57" s="91"/>
      <c r="H57" s="81" t="s">
        <v>19</v>
      </c>
      <c r="I57" s="70"/>
      <c r="J57" s="71"/>
      <c r="K57" s="65"/>
      <c r="L57" s="64"/>
      <c r="M57" s="83"/>
      <c r="N57" s="64"/>
      <c r="O57" s="65"/>
      <c r="P57" s="64"/>
      <c r="Q57" s="65"/>
    </row>
    <row r="58" spans="1:17" s="66" customFormat="1" ht="9.6" customHeight="1">
      <c r="A58" s="68"/>
      <c r="B58" s="68"/>
      <c r="C58" s="68"/>
      <c r="D58" s="89"/>
      <c r="E58" s="73"/>
      <c r="F58" s="73"/>
      <c r="G58" s="56"/>
      <c r="H58" s="73"/>
      <c r="I58" s="74"/>
      <c r="J58" s="81" t="s">
        <v>23</v>
      </c>
      <c r="K58" s="75"/>
      <c r="L58" s="64"/>
      <c r="M58" s="83"/>
      <c r="N58" s="64"/>
      <c r="O58" s="65"/>
      <c r="P58" s="64"/>
      <c r="Q58" s="65"/>
    </row>
    <row r="59" spans="1:17" s="66" customFormat="1" ht="9.6" customHeight="1">
      <c r="A59" s="68"/>
      <c r="B59" s="68"/>
      <c r="C59" s="68"/>
      <c r="D59" s="89"/>
      <c r="E59" s="73"/>
      <c r="F59" s="73"/>
      <c r="G59" s="56"/>
      <c r="H59" s="76"/>
      <c r="I59" s="77"/>
      <c r="J59" s="81" t="s">
        <v>44</v>
      </c>
      <c r="K59" s="78"/>
      <c r="L59" s="64"/>
      <c r="M59" s="83"/>
      <c r="N59" s="64"/>
      <c r="O59" s="65"/>
      <c r="P59" s="64"/>
      <c r="Q59" s="65"/>
    </row>
    <row r="60" spans="1:17" s="66" customFormat="1" ht="9.6" customHeight="1">
      <c r="A60" s="68">
        <v>14</v>
      </c>
      <c r="B60" s="62"/>
      <c r="C60" s="62" t="str">
        <f>IF($D60="","",IF($F$2="Week 3",VLOOKUP($D60,'[2]Do Main Draw Prep Wk34'!$A$7:$V$23,21),VLOOKUP($D60,'[2]Do Main Draw Prep Fut&amp;Wk12'!$A$7:$V$23,21)))</f>
        <v/>
      </c>
      <c r="D60" s="79"/>
      <c r="E60" s="81" t="s">
        <v>42</v>
      </c>
      <c r="F60" s="81" t="s">
        <v>43</v>
      </c>
      <c r="G60" s="81"/>
      <c r="H60" s="81" t="s">
        <v>19</v>
      </c>
      <c r="I60" s="82"/>
      <c r="J60" s="68" t="s">
        <v>182</v>
      </c>
      <c r="K60" s="83"/>
      <c r="L60" s="84"/>
      <c r="M60" s="92"/>
      <c r="N60" s="64"/>
      <c r="O60" s="65"/>
      <c r="P60" s="64"/>
      <c r="Q60" s="65"/>
    </row>
    <row r="61" spans="1:17" s="66" customFormat="1" ht="9.6" customHeight="1">
      <c r="A61" s="68"/>
      <c r="B61" s="69"/>
      <c r="C61" s="69"/>
      <c r="D61" s="69"/>
      <c r="E61" s="81" t="s">
        <v>161</v>
      </c>
      <c r="F61" s="81" t="s">
        <v>32</v>
      </c>
      <c r="G61" s="91"/>
      <c r="H61" s="81" t="s">
        <v>19</v>
      </c>
      <c r="I61" s="70"/>
      <c r="J61" s="64"/>
      <c r="K61" s="83"/>
      <c r="L61" s="87"/>
      <c r="M61" s="94"/>
      <c r="N61" s="64"/>
      <c r="O61" s="65"/>
      <c r="P61" s="64"/>
      <c r="Q61" s="65"/>
    </row>
    <row r="62" spans="1:17" s="66" customFormat="1" ht="9.6" customHeight="1">
      <c r="A62" s="68"/>
      <c r="B62" s="68"/>
      <c r="C62" s="68"/>
      <c r="D62" s="89"/>
      <c r="E62" s="73"/>
      <c r="F62" s="73"/>
      <c r="G62" s="56"/>
      <c r="H62" s="73"/>
      <c r="I62" s="90"/>
      <c r="J62" s="64"/>
      <c r="K62" s="74"/>
      <c r="L62" s="81" t="s">
        <v>23</v>
      </c>
      <c r="M62" s="83"/>
      <c r="N62" s="64"/>
      <c r="O62" s="65"/>
      <c r="P62" s="64"/>
      <c r="Q62" s="65"/>
    </row>
    <row r="63" spans="1:17" s="66" customFormat="1" ht="9.6" customHeight="1">
      <c r="A63" s="68"/>
      <c r="B63" s="68"/>
      <c r="C63" s="68"/>
      <c r="D63" s="89"/>
      <c r="E63" s="73"/>
      <c r="F63" s="73"/>
      <c r="G63" s="56"/>
      <c r="H63" s="73"/>
      <c r="I63" s="90"/>
      <c r="J63" s="76"/>
      <c r="L63" s="81" t="s">
        <v>44</v>
      </c>
      <c r="M63" s="70"/>
      <c r="N63" s="64"/>
      <c r="O63" s="65"/>
      <c r="P63" s="64"/>
      <c r="Q63" s="65"/>
    </row>
    <row r="64" spans="1:17" s="66" customFormat="1" ht="9.6" customHeight="1">
      <c r="A64" s="69">
        <v>15</v>
      </c>
      <c r="B64" s="62"/>
      <c r="C64" s="62" t="str">
        <f>IF($D64="","",IF($F$2="Week 3",VLOOKUP($D64,'[2]Do Main Draw Prep Wk34'!$A$7:$V$23,21),VLOOKUP($D64,'[2]Do Main Draw Prep Fut&amp;Wk12'!$A$7:$V$23,21)))</f>
        <v/>
      </c>
      <c r="D64" s="79"/>
      <c r="E64" s="100" t="s">
        <v>72</v>
      </c>
      <c r="F64" s="81" t="s">
        <v>39</v>
      </c>
      <c r="G64" s="81"/>
      <c r="H64" s="81" t="s">
        <v>19</v>
      </c>
      <c r="I64" s="63"/>
      <c r="J64" s="64"/>
      <c r="K64" s="83"/>
      <c r="L64" s="68" t="s">
        <v>193</v>
      </c>
      <c r="M64" s="65"/>
      <c r="N64" s="84"/>
      <c r="O64" s="65"/>
      <c r="P64" s="64"/>
      <c r="Q64" s="65"/>
    </row>
    <row r="65" spans="1:22" s="66" customFormat="1" ht="9.6" customHeight="1">
      <c r="A65" s="68"/>
      <c r="B65" s="69"/>
      <c r="C65" s="69"/>
      <c r="D65" s="69"/>
      <c r="E65" s="81" t="s">
        <v>61</v>
      </c>
      <c r="F65" s="81" t="s">
        <v>62</v>
      </c>
      <c r="G65" s="91"/>
      <c r="H65" s="81" t="s">
        <v>19</v>
      </c>
      <c r="I65" s="70"/>
      <c r="J65" s="71"/>
      <c r="K65" s="83"/>
      <c r="L65" s="64"/>
      <c r="M65" s="95"/>
      <c r="N65" s="101"/>
      <c r="O65" s="64"/>
      <c r="P65" s="65"/>
      <c r="Q65" s="64"/>
    </row>
    <row r="66" spans="1:22" s="66" customFormat="1" ht="9" customHeight="1">
      <c r="A66" s="68"/>
      <c r="B66" s="68"/>
      <c r="C66" s="68"/>
      <c r="D66" s="68"/>
      <c r="E66" s="102"/>
      <c r="F66" s="102"/>
      <c r="G66" s="35"/>
      <c r="H66" s="102"/>
      <c r="I66" s="74"/>
      <c r="J66" s="62" t="s">
        <v>63</v>
      </c>
      <c r="K66" s="92"/>
      <c r="L66" s="103"/>
      <c r="S66" s="104"/>
    </row>
    <row r="67" spans="1:22" s="66" customFormat="1" ht="9" customHeight="1">
      <c r="A67" s="68"/>
      <c r="B67" s="68"/>
      <c r="C67" s="68"/>
      <c r="D67" s="68"/>
      <c r="E67" s="64"/>
      <c r="F67" s="64"/>
      <c r="G67" s="56"/>
      <c r="H67" s="76"/>
      <c r="I67" s="77"/>
      <c r="J67" s="62" t="s">
        <v>74</v>
      </c>
      <c r="K67" s="70"/>
      <c r="L67" s="62" t="s">
        <v>73</v>
      </c>
      <c r="M67" s="105"/>
      <c r="N67" s="64"/>
      <c r="S67" s="65"/>
    </row>
    <row r="68" spans="1:22" s="66" customFormat="1" ht="9.6" customHeight="1">
      <c r="A68" s="99">
        <v>16</v>
      </c>
      <c r="B68" s="62"/>
      <c r="C68" s="62" t="e">
        <f>IF(#REF!="","",IF($F$2="Week 3",VLOOKUP(#REF!,'[2]Do Main Draw Prep Wk34'!$A$7:$V$23,21),VLOOKUP(#REF!,'[2]Do Main Draw Prep Fut&amp;Wk12'!$A$7:$V$23,21)))</f>
        <v>#REF!</v>
      </c>
      <c r="D68" s="61">
        <v>2</v>
      </c>
      <c r="E68" s="62" t="s">
        <v>63</v>
      </c>
      <c r="F68" s="62" t="s">
        <v>64</v>
      </c>
      <c r="G68" s="62"/>
      <c r="H68" s="81" t="s">
        <v>19</v>
      </c>
      <c r="I68" s="82"/>
      <c r="J68" s="68" t="s">
        <v>188</v>
      </c>
      <c r="K68" s="65"/>
      <c r="L68" s="62" t="s">
        <v>51</v>
      </c>
      <c r="M68" s="107"/>
      <c r="N68" s="84"/>
      <c r="Q68" s="80"/>
      <c r="R68" s="80"/>
      <c r="S68" s="108"/>
    </row>
    <row r="69" spans="1:22" s="66" customFormat="1" ht="9.6" customHeight="1">
      <c r="A69" s="68"/>
      <c r="B69" s="69"/>
      <c r="C69" s="69"/>
      <c r="D69" s="69"/>
      <c r="E69" s="62" t="s">
        <v>74</v>
      </c>
      <c r="F69" s="62" t="s">
        <v>75</v>
      </c>
      <c r="G69" s="86"/>
      <c r="H69" s="81" t="s">
        <v>19</v>
      </c>
      <c r="I69" s="70"/>
      <c r="J69" s="64"/>
      <c r="K69" s="65"/>
      <c r="L69" s="103"/>
      <c r="M69" s="83"/>
      <c r="N69" s="62" t="s">
        <v>73</v>
      </c>
      <c r="S69" s="95"/>
    </row>
    <row r="70" spans="1:22" ht="9" customHeight="1">
      <c r="A70" s="68"/>
      <c r="B70" s="109"/>
      <c r="C70" s="109"/>
      <c r="D70" s="110"/>
      <c r="E70" s="111"/>
      <c r="F70" s="111"/>
      <c r="G70" s="112"/>
      <c r="H70" s="111"/>
      <c r="I70" s="113"/>
      <c r="J70" s="111"/>
      <c r="K70" s="114"/>
      <c r="L70" s="81" t="s">
        <v>23</v>
      </c>
      <c r="M70" s="83"/>
      <c r="N70" s="62" t="s">
        <v>51</v>
      </c>
      <c r="O70" s="66"/>
      <c r="Q70" s="66"/>
      <c r="R70" s="66"/>
      <c r="S70" s="104"/>
      <c r="T70" s="66"/>
      <c r="U70" s="66"/>
      <c r="V70" s="66"/>
    </row>
    <row r="71" spans="1:22" ht="9" customHeight="1">
      <c r="A71" s="68"/>
      <c r="B71" s="109"/>
      <c r="C71" s="109"/>
      <c r="D71" s="110"/>
      <c r="E71" s="111"/>
      <c r="F71" s="111"/>
      <c r="G71" s="112"/>
      <c r="H71" s="111"/>
      <c r="I71" s="113"/>
      <c r="J71" s="111"/>
      <c r="K71" s="114"/>
      <c r="L71" s="81" t="s">
        <v>44</v>
      </c>
      <c r="M71" s="116"/>
      <c r="N71" s="111" t="s">
        <v>191</v>
      </c>
      <c r="O71" s="117"/>
      <c r="Q71" s="66"/>
      <c r="R71" s="66"/>
      <c r="S71" s="114"/>
      <c r="T71" s="66"/>
      <c r="U71" s="66"/>
      <c r="V71" s="66"/>
    </row>
    <row r="72" spans="1:22" ht="3" customHeight="1">
      <c r="A72" s="68"/>
      <c r="B72" s="109"/>
      <c r="C72" s="109"/>
      <c r="D72" s="110"/>
      <c r="E72" s="111"/>
      <c r="F72" s="111"/>
      <c r="G72" s="112"/>
      <c r="H72" s="111"/>
      <c r="I72" s="113"/>
      <c r="J72" s="111"/>
      <c r="K72" s="114"/>
      <c r="L72" s="111"/>
      <c r="M72" s="118"/>
      <c r="N72" s="118"/>
      <c r="O72" s="115"/>
      <c r="P72" s="119"/>
      <c r="Q72" s="66"/>
      <c r="R72" s="66"/>
      <c r="S72" s="115"/>
      <c r="T72" s="66"/>
      <c r="U72" s="66"/>
      <c r="V72" s="66"/>
    </row>
    <row r="73" spans="1:22" ht="5.25" customHeight="1">
      <c r="A73" s="68"/>
      <c r="B73" s="109"/>
      <c r="C73" s="109"/>
      <c r="D73" s="110"/>
      <c r="E73" s="111"/>
      <c r="F73" s="111"/>
      <c r="G73" s="112"/>
      <c r="H73" s="111"/>
      <c r="I73" s="113"/>
      <c r="J73" s="111"/>
      <c r="K73" s="114"/>
      <c r="L73" s="111"/>
      <c r="M73" s="118"/>
      <c r="N73" s="115"/>
      <c r="O73" s="118"/>
      <c r="P73" s="115"/>
      <c r="Q73" s="119"/>
      <c r="R73" s="66"/>
      <c r="S73" s="66"/>
      <c r="T73" s="66"/>
      <c r="U73" s="66"/>
      <c r="V73" s="66"/>
    </row>
    <row r="74" spans="1:22" ht="13.5" customHeight="1">
      <c r="A74" s="68"/>
      <c r="B74" s="109"/>
      <c r="C74" s="109"/>
      <c r="D74" s="110"/>
      <c r="E74" s="359" t="s">
        <v>77</v>
      </c>
      <c r="F74" s="359"/>
      <c r="G74" s="359"/>
      <c r="H74" s="359"/>
      <c r="I74" s="360"/>
      <c r="J74" s="361"/>
      <c r="K74" s="400" t="s">
        <v>78</v>
      </c>
      <c r="L74" s="400"/>
      <c r="M74" s="400"/>
      <c r="N74" s="400"/>
      <c r="O74" s="118"/>
      <c r="P74" s="115"/>
      <c r="Q74" s="119"/>
      <c r="R74" s="66"/>
      <c r="S74" s="66"/>
      <c r="T74" s="66"/>
      <c r="U74" s="66"/>
      <c r="V74" s="66"/>
    </row>
    <row r="75" spans="1:22" ht="18">
      <c r="A75" s="68"/>
      <c r="B75" s="109"/>
      <c r="C75" s="109"/>
      <c r="D75" s="110"/>
      <c r="E75" s="124"/>
      <c r="F75" s="124"/>
      <c r="G75" s="124"/>
      <c r="H75" s="124"/>
      <c r="I75" s="125"/>
      <c r="J75" s="124"/>
      <c r="K75" s="125"/>
      <c r="L75" s="124"/>
      <c r="O75" s="122"/>
      <c r="P75" s="121"/>
      <c r="Q75" s="122"/>
      <c r="R75" s="123"/>
      <c r="S75" s="123"/>
      <c r="T75" s="123"/>
      <c r="U75" s="123"/>
      <c r="V75" s="123"/>
    </row>
    <row r="76" spans="1:22" ht="15.75">
      <c r="E76" s="124"/>
      <c r="F76" s="124"/>
      <c r="G76" s="124"/>
      <c r="H76" s="124"/>
      <c r="I76" s="125"/>
      <c r="J76" s="124"/>
      <c r="K76" s="125"/>
      <c r="L76" s="124"/>
    </row>
  </sheetData>
  <mergeCells count="7">
    <mergeCell ref="A4:C4"/>
    <mergeCell ref="N4:P4"/>
    <mergeCell ref="K74:N74"/>
    <mergeCell ref="D1:E1"/>
    <mergeCell ref="J2:P2"/>
    <mergeCell ref="D3:G3"/>
    <mergeCell ref="J3:L3"/>
  </mergeCells>
  <conditionalFormatting sqref="G15 G27 G11 G19 G31 G35 G39 G47 G56 G60 G64">
    <cfRule type="expression" dxfId="369" priority="445" stopIfTrue="1">
      <formula>$C11=""</formula>
    </cfRule>
    <cfRule type="expression" dxfId="368" priority="446" stopIfTrue="1">
      <formula>AND($D11&lt;3,$C11&gt;0)</formula>
    </cfRule>
  </conditionalFormatting>
  <conditionalFormatting sqref="E11 E15 E19 E27 E31 E35 E39 E47 E56 E60 E64 J17">
    <cfRule type="expression" dxfId="367" priority="443" stopIfTrue="1">
      <formula>OR(E11="Bye",C11="")</formula>
    </cfRule>
    <cfRule type="expression" dxfId="366" priority="444" stopIfTrue="1">
      <formula>AND($D11&lt;5,$C11&gt;0)</formula>
    </cfRule>
  </conditionalFormatting>
  <conditionalFormatting sqref="F11 F15 F19 F27 F31 F35 F39 F47 F56 F60 F64">
    <cfRule type="expression" dxfId="365" priority="441" stopIfTrue="1">
      <formula>$C11=""</formula>
    </cfRule>
    <cfRule type="expression" dxfId="364" priority="442" stopIfTrue="1">
      <formula>AND($D11&lt;5,$C11&gt;0)</formula>
    </cfRule>
  </conditionalFormatting>
  <conditionalFormatting sqref="H11 H15 H19 H27 H31 H35 H39 H47 H56 H60 H64">
    <cfRule type="expression" dxfId="363" priority="439" stopIfTrue="1">
      <formula>$C11=""</formula>
    </cfRule>
    <cfRule type="expression" dxfId="362" priority="440" stopIfTrue="1">
      <formula>AND($D11&lt;5,$C11&gt;0)</formula>
    </cfRule>
  </conditionalFormatting>
  <conditionalFormatting sqref="E12 E16 E20 E28 E32 E36 E40 E44 E48 E57 E61 E65 J18">
    <cfRule type="expression" dxfId="361" priority="437" stopIfTrue="1">
      <formula>$C11=""</formula>
    </cfRule>
    <cfRule type="expression" dxfId="360" priority="438" stopIfTrue="1">
      <formula>AND($D11&lt;5,$C11&gt;0)</formula>
    </cfRule>
  </conditionalFormatting>
  <conditionalFormatting sqref="F12 H12 F16 H16 F20 H20 F28 H28 F32 H32 F36 H36 F40 H40 F44 F48 H48 F57 H57 F61 H61 F65 H65">
    <cfRule type="expression" dxfId="359" priority="435" stopIfTrue="1">
      <formula>$C11=""</formula>
    </cfRule>
    <cfRule type="expression" dxfId="358" priority="436" stopIfTrue="1">
      <formula>AND($D11&lt;5,$C11&gt;0)</formula>
    </cfRule>
  </conditionalFormatting>
  <conditionalFormatting sqref="D11 D15 D19 D27 D31 D35 D39 D43 D47 D56 D60 D64">
    <cfRule type="expression" dxfId="357" priority="432" stopIfTrue="1">
      <formula>OR(AND($C11="",$D11&gt;0),$E11="Bye")</formula>
    </cfRule>
    <cfRule type="expression" dxfId="356" priority="433" stopIfTrue="1">
      <formula>AND($D11&gt;0,$D11&lt;5,$C11&gt;0)</formula>
    </cfRule>
    <cfRule type="expression" dxfId="355" priority="434" stopIfTrue="1">
      <formula>$D11&gt;0</formula>
    </cfRule>
  </conditionalFormatting>
  <conditionalFormatting sqref="B7 B64 B11 B15 B19 B23 B27 B31 B35 B39 B43 B47 B52 B56 B60 B68">
    <cfRule type="cellIs" dxfId="354" priority="431" stopIfTrue="1" operator="equal">
      <formula>"DA"</formula>
    </cfRule>
  </conditionalFormatting>
  <conditionalFormatting sqref="J63">
    <cfRule type="expression" dxfId="353" priority="428" stopIfTrue="1">
      <formula>AND($N$1="CU",J63="Umpire")</formula>
    </cfRule>
    <cfRule type="expression" dxfId="352" priority="429" stopIfTrue="1">
      <formula>AND($N$1="CU",J63&lt;&gt;"Umpire",#REF!&lt;&gt;"")</formula>
    </cfRule>
    <cfRule type="expression" dxfId="351" priority="430" stopIfTrue="1">
      <formula>AND($N$1="CU",J63&lt;&gt;"Umpire")</formula>
    </cfRule>
  </conditionalFormatting>
  <conditionalFormatting sqref="N54:N55 M65 N21:N22 S69:S70 S66 J49 P37:P38">
    <cfRule type="expression" dxfId="350" priority="426" stopIfTrue="1">
      <formula>#REF!="as"</formula>
    </cfRule>
    <cfRule type="expression" dxfId="349" priority="427" stopIfTrue="1">
      <formula>#REF!="bs"</formula>
    </cfRule>
  </conditionalFormatting>
  <conditionalFormatting sqref="H42">
    <cfRule type="expression" dxfId="348" priority="421" stopIfTrue="1">
      <formula>AND($N$1="CU",H42="Umpire")</formula>
    </cfRule>
    <cfRule type="expression" dxfId="347" priority="422" stopIfTrue="1">
      <formula>AND($N$1="CU",H42&lt;&gt;"Umpire",#REF!&lt;&gt;"")</formula>
    </cfRule>
    <cfRule type="expression" dxfId="346" priority="423" stopIfTrue="1">
      <formula>AND($N$1="CU",H42&lt;&gt;"Umpire")</formula>
    </cfRule>
  </conditionalFormatting>
  <conditionalFormatting sqref="J46">
    <cfRule type="expression" dxfId="345" priority="418" stopIfTrue="1">
      <formula>AND($N$1="CU",J46="Umpire")</formula>
    </cfRule>
    <cfRule type="expression" dxfId="344" priority="419" stopIfTrue="1">
      <formula>AND($N$1="CU",J46&lt;&gt;"Umpire",#REF!&lt;&gt;"")</formula>
    </cfRule>
    <cfRule type="expression" dxfId="343" priority="420" stopIfTrue="1">
      <formula>AND($N$1="CU",J46&lt;&gt;"Umpire")</formula>
    </cfRule>
  </conditionalFormatting>
  <conditionalFormatting sqref="L55 H34 N38 H26 H10 H18 L22 H51 H67 H59 J63 J46 J14 J30">
    <cfRule type="expression" dxfId="342" priority="411" stopIfTrue="1">
      <formula>AND($N$1="CU",H10="Umpire")</formula>
    </cfRule>
    <cfRule type="expression" dxfId="341" priority="412" stopIfTrue="1">
      <formula>AND($N$1="CU",H10&lt;&gt;"Umpire",#REF!&lt;&gt;"")</formula>
    </cfRule>
    <cfRule type="expression" dxfId="340" priority="413" stopIfTrue="1">
      <formula>AND($N$1="CU",H10&lt;&gt;"Umpire")</formula>
    </cfRule>
  </conditionalFormatting>
  <conditionalFormatting sqref="G68">
    <cfRule type="expression" dxfId="339" priority="380" stopIfTrue="1">
      <formula>$C68=""</formula>
    </cfRule>
    <cfRule type="expression" dxfId="338" priority="381" stopIfTrue="1">
      <formula>AND(#REF!&lt;3,$C68&gt;0)</formula>
    </cfRule>
  </conditionalFormatting>
  <conditionalFormatting sqref="E68 E8">
    <cfRule type="expression" dxfId="337" priority="378" stopIfTrue="1">
      <formula>OR(E8="Bye",C8="")</formula>
    </cfRule>
    <cfRule type="expression" dxfId="336" priority="379" stopIfTrue="1">
      <formula>AND(#REF!&lt;5,$C8&gt;0)</formula>
    </cfRule>
  </conditionalFormatting>
  <conditionalFormatting sqref="F68">
    <cfRule type="expression" dxfId="335" priority="376" stopIfTrue="1">
      <formula>$C68=""</formula>
    </cfRule>
    <cfRule type="expression" dxfId="334" priority="377" stopIfTrue="1">
      <formula>AND(#REF!&lt;5,$C68&gt;0)</formula>
    </cfRule>
  </conditionalFormatting>
  <conditionalFormatting sqref="H68">
    <cfRule type="expression" dxfId="333" priority="374" stopIfTrue="1">
      <formula>$C68=""</formula>
    </cfRule>
    <cfRule type="expression" dxfId="332" priority="375" stopIfTrue="1">
      <formula>AND(#REF!&lt;5,$C68&gt;0)</formula>
    </cfRule>
  </conditionalFormatting>
  <conditionalFormatting sqref="E69">
    <cfRule type="expression" dxfId="331" priority="372" stopIfTrue="1">
      <formula>$C68=""</formula>
    </cfRule>
    <cfRule type="expression" dxfId="330" priority="373" stopIfTrue="1">
      <formula>AND(#REF!&lt;5,$C68&gt;0)</formula>
    </cfRule>
  </conditionalFormatting>
  <conditionalFormatting sqref="F69 H69">
    <cfRule type="expression" dxfId="329" priority="370" stopIfTrue="1">
      <formula>$C68=""</formula>
    </cfRule>
    <cfRule type="expression" dxfId="328" priority="371" stopIfTrue="1">
      <formula>AND(#REF!&lt;5,$C68&gt;0)</formula>
    </cfRule>
  </conditionalFormatting>
  <conditionalFormatting sqref="G52">
    <cfRule type="expression" dxfId="327" priority="368" stopIfTrue="1">
      <formula>$C52=""</formula>
    </cfRule>
    <cfRule type="expression" dxfId="326" priority="369" stopIfTrue="1">
      <formula>AND(#REF!&lt;3,$C52&gt;0)</formula>
    </cfRule>
  </conditionalFormatting>
  <conditionalFormatting sqref="E52 E7">
    <cfRule type="expression" dxfId="325" priority="366" stopIfTrue="1">
      <formula>OR(E7="Bye",C7="")</formula>
    </cfRule>
    <cfRule type="expression" dxfId="324" priority="367" stopIfTrue="1">
      <formula>AND(#REF!&lt;5,$C7&gt;0)</formula>
    </cfRule>
  </conditionalFormatting>
  <conditionalFormatting sqref="F52">
    <cfRule type="expression" dxfId="323" priority="364" stopIfTrue="1">
      <formula>$C52=""</formula>
    </cfRule>
    <cfRule type="expression" dxfId="322" priority="365" stopIfTrue="1">
      <formula>AND(#REF!&lt;5,$C52&gt;0)</formula>
    </cfRule>
  </conditionalFormatting>
  <conditionalFormatting sqref="H52">
    <cfRule type="expression" dxfId="321" priority="362" stopIfTrue="1">
      <formula>$C52=""</formula>
    </cfRule>
    <cfRule type="expression" dxfId="320" priority="363" stopIfTrue="1">
      <formula>AND(#REF!&lt;5,$C52&gt;0)</formula>
    </cfRule>
  </conditionalFormatting>
  <conditionalFormatting sqref="E53">
    <cfRule type="expression" dxfId="319" priority="360" stopIfTrue="1">
      <formula>$C52=""</formula>
    </cfRule>
    <cfRule type="expression" dxfId="318" priority="361" stopIfTrue="1">
      <formula>AND(#REF!&lt;5,$C52&gt;0)</formula>
    </cfRule>
  </conditionalFormatting>
  <conditionalFormatting sqref="F53 H53">
    <cfRule type="expression" dxfId="317" priority="358" stopIfTrue="1">
      <formula>$C52=""</formula>
    </cfRule>
    <cfRule type="expression" dxfId="316" priority="359" stopIfTrue="1">
      <formula>AND(#REF!&lt;5,$C52&gt;0)</formula>
    </cfRule>
  </conditionalFormatting>
  <conditionalFormatting sqref="G23">
    <cfRule type="expression" dxfId="315" priority="356" stopIfTrue="1">
      <formula>$C23=""</formula>
    </cfRule>
    <cfRule type="expression" dxfId="314" priority="357" stopIfTrue="1">
      <formula>AND(#REF!&lt;3,$C23&gt;0)</formula>
    </cfRule>
  </conditionalFormatting>
  <conditionalFormatting sqref="E23">
    <cfRule type="expression" dxfId="313" priority="354" stopIfTrue="1">
      <formula>OR(E23="Bye",C23="")</formula>
    </cfRule>
    <cfRule type="expression" dxfId="312" priority="355" stopIfTrue="1">
      <formula>AND(#REF!&lt;5,$C23&gt;0)</formula>
    </cfRule>
  </conditionalFormatting>
  <conditionalFormatting sqref="F23">
    <cfRule type="expression" dxfId="311" priority="352" stopIfTrue="1">
      <formula>$C23=""</formula>
    </cfRule>
    <cfRule type="expression" dxfId="310" priority="353" stopIfTrue="1">
      <formula>AND(#REF!&lt;5,$C23&gt;0)</formula>
    </cfRule>
  </conditionalFormatting>
  <conditionalFormatting sqref="H23">
    <cfRule type="expression" dxfId="309" priority="350" stopIfTrue="1">
      <formula>$C23=""</formula>
    </cfRule>
    <cfRule type="expression" dxfId="308" priority="351" stopIfTrue="1">
      <formula>AND(#REF!&lt;5,$C23&gt;0)</formula>
    </cfRule>
  </conditionalFormatting>
  <conditionalFormatting sqref="E24">
    <cfRule type="expression" dxfId="307" priority="348" stopIfTrue="1">
      <formula>$C23=""</formula>
    </cfRule>
    <cfRule type="expression" dxfId="306" priority="349" stopIfTrue="1">
      <formula>AND(#REF!&lt;5,$C23&gt;0)</formula>
    </cfRule>
  </conditionalFormatting>
  <conditionalFormatting sqref="F24 H24">
    <cfRule type="expression" dxfId="305" priority="346" stopIfTrue="1">
      <formula>$C23=""</formula>
    </cfRule>
    <cfRule type="expression" dxfId="304" priority="347" stopIfTrue="1">
      <formula>AND(#REF!&lt;5,$C23&gt;0)</formula>
    </cfRule>
  </conditionalFormatting>
  <conditionalFormatting sqref="G7">
    <cfRule type="expression" dxfId="303" priority="344" stopIfTrue="1">
      <formula>$C7=""</formula>
    </cfRule>
    <cfRule type="expression" dxfId="302" priority="345" stopIfTrue="1">
      <formula>AND(#REF!&lt;3,$C7&gt;0)</formula>
    </cfRule>
  </conditionalFormatting>
  <conditionalFormatting sqref="F7">
    <cfRule type="expression" dxfId="301" priority="342" stopIfTrue="1">
      <formula>$C7=""</formula>
    </cfRule>
    <cfRule type="expression" dxfId="300" priority="343" stopIfTrue="1">
      <formula>AND(#REF!&lt;5,$C7&gt;0)</formula>
    </cfRule>
  </conditionalFormatting>
  <conditionalFormatting sqref="H7">
    <cfRule type="expression" dxfId="299" priority="340" stopIfTrue="1">
      <formula>$C7=""</formula>
    </cfRule>
    <cfRule type="expression" dxfId="298" priority="341" stopIfTrue="1">
      <formula>AND(#REF!&lt;5,$C7&gt;0)</formula>
    </cfRule>
  </conditionalFormatting>
  <conditionalFormatting sqref="F8 H8">
    <cfRule type="expression" dxfId="297" priority="338" stopIfTrue="1">
      <formula>$C7=""</formula>
    </cfRule>
    <cfRule type="expression" dxfId="296" priority="339" stopIfTrue="1">
      <formula>AND(#REF!&lt;5,$C7&gt;0)</formula>
    </cfRule>
  </conditionalFormatting>
  <conditionalFormatting sqref="H43">
    <cfRule type="expression" dxfId="295" priority="319" stopIfTrue="1">
      <formula>$C43=""</formula>
    </cfRule>
    <cfRule type="expression" dxfId="294" priority="320" stopIfTrue="1">
      <formula>AND($D43&lt;5,$C43&gt;0)</formula>
    </cfRule>
  </conditionalFormatting>
  <conditionalFormatting sqref="H44">
    <cfRule type="expression" dxfId="293" priority="317" stopIfTrue="1">
      <formula>$C43=""</formula>
    </cfRule>
    <cfRule type="expression" dxfId="292" priority="318" stopIfTrue="1">
      <formula>AND($D43&lt;5,$C43&gt;0)</formula>
    </cfRule>
  </conditionalFormatting>
  <conditionalFormatting sqref="J10">
    <cfRule type="expression" dxfId="291" priority="315" stopIfTrue="1">
      <formula>OR(J10="Bye",H10="")</formula>
    </cfRule>
    <cfRule type="expression" dxfId="290" priority="316" stopIfTrue="1">
      <formula>AND(#REF!&lt;5,$C10&gt;0)</formula>
    </cfRule>
  </conditionalFormatting>
  <conditionalFormatting sqref="J9">
    <cfRule type="expression" dxfId="289" priority="313" stopIfTrue="1">
      <formula>OR(J9="Bye",H9="")</formula>
    </cfRule>
    <cfRule type="expression" dxfId="288" priority="314" stopIfTrue="1">
      <formula>AND(#REF!&lt;5,$C9&gt;0)</formula>
    </cfRule>
  </conditionalFormatting>
  <conditionalFormatting sqref="J26">
    <cfRule type="expression" dxfId="287" priority="311" stopIfTrue="1">
      <formula>$C25=""</formula>
    </cfRule>
    <cfRule type="expression" dxfId="286" priority="312" stopIfTrue="1">
      <formula>AND(#REF!&lt;5,$C25&gt;0)</formula>
    </cfRule>
  </conditionalFormatting>
  <conditionalFormatting sqref="J25">
    <cfRule type="expression" dxfId="285" priority="309" stopIfTrue="1">
      <formula>OR(J25="Bye",H25="")</formula>
    </cfRule>
    <cfRule type="expression" dxfId="284" priority="310" stopIfTrue="1">
      <formula>AND(#REF!&lt;5,$C25&gt;0)</formula>
    </cfRule>
  </conditionalFormatting>
  <conditionalFormatting sqref="J33">
    <cfRule type="expression" dxfId="283" priority="307" stopIfTrue="1">
      <formula>OR(J33="Bye",H33="")</formula>
    </cfRule>
    <cfRule type="expression" dxfId="282" priority="308" stopIfTrue="1">
      <formula>AND($D33&lt;5,$C33&gt;0)</formula>
    </cfRule>
  </conditionalFormatting>
  <conditionalFormatting sqref="J34">
    <cfRule type="expression" dxfId="281" priority="305" stopIfTrue="1">
      <formula>$C33=""</formula>
    </cfRule>
    <cfRule type="expression" dxfId="280" priority="306" stopIfTrue="1">
      <formula>AND($D33&lt;5,$C33&gt;0)</formula>
    </cfRule>
  </conditionalFormatting>
  <conditionalFormatting sqref="J41">
    <cfRule type="expression" dxfId="279" priority="303" stopIfTrue="1">
      <formula>OR(J41="Bye",H41="")</formula>
    </cfRule>
    <cfRule type="expression" dxfId="278" priority="304" stopIfTrue="1">
      <formula>AND($D41&lt;5,$C41&gt;0)</formula>
    </cfRule>
  </conditionalFormatting>
  <conditionalFormatting sqref="J42">
    <cfRule type="expression" dxfId="277" priority="301" stopIfTrue="1">
      <formula>$C41=""</formula>
    </cfRule>
    <cfRule type="expression" dxfId="276" priority="302" stopIfTrue="1">
      <formula>AND($D41&lt;5,$C41&gt;0)</formula>
    </cfRule>
  </conditionalFormatting>
  <conditionalFormatting sqref="J50">
    <cfRule type="expression" dxfId="275" priority="299" stopIfTrue="1">
      <formula>OR(J50="Bye",H50="")</formula>
    </cfRule>
    <cfRule type="expression" dxfId="274" priority="300" stopIfTrue="1">
      <formula>AND(#REF!&lt;5,$C50&gt;0)</formula>
    </cfRule>
  </conditionalFormatting>
  <conditionalFormatting sqref="J51">
    <cfRule type="expression" dxfId="273" priority="297" stopIfTrue="1">
      <formula>$C50=""</formula>
    </cfRule>
    <cfRule type="expression" dxfId="272" priority="298" stopIfTrue="1">
      <formula>AND(#REF!&lt;5,$C50&gt;0)</formula>
    </cfRule>
  </conditionalFormatting>
  <conditionalFormatting sqref="J58">
    <cfRule type="expression" dxfId="271" priority="295" stopIfTrue="1">
      <formula>OR(J58="Bye",H58="")</formula>
    </cfRule>
    <cfRule type="expression" dxfId="270" priority="296" stopIfTrue="1">
      <formula>AND($D58&lt;5,$C58&gt;0)</formula>
    </cfRule>
  </conditionalFormatting>
  <conditionalFormatting sqref="J59">
    <cfRule type="expression" dxfId="269" priority="293" stopIfTrue="1">
      <formula>$C58=""</formula>
    </cfRule>
    <cfRule type="expression" dxfId="268" priority="294" stopIfTrue="1">
      <formula>AND($D58&lt;5,$C58&gt;0)</formula>
    </cfRule>
  </conditionalFormatting>
  <conditionalFormatting sqref="J66">
    <cfRule type="expression" dxfId="267" priority="291" stopIfTrue="1">
      <formula>OR(J66="Bye",H66="")</formula>
    </cfRule>
    <cfRule type="expression" dxfId="266" priority="292" stopIfTrue="1">
      <formula>AND(#REF!&lt;5,$C66&gt;0)</formula>
    </cfRule>
  </conditionalFormatting>
  <conditionalFormatting sqref="J67">
    <cfRule type="expression" dxfId="265" priority="289" stopIfTrue="1">
      <formula>$C66=""</formula>
    </cfRule>
    <cfRule type="expression" dxfId="264" priority="290" stopIfTrue="1">
      <formula>AND(#REF!&lt;5,$C66&gt;0)</formula>
    </cfRule>
  </conditionalFormatting>
  <conditionalFormatting sqref="L14">
    <cfRule type="expression" dxfId="263" priority="287" stopIfTrue="1">
      <formula>OR(L14="Bye",J14="")</formula>
    </cfRule>
    <cfRule type="expression" dxfId="262" priority="288" stopIfTrue="1">
      <formula>AND(#REF!&lt;5,$C14&gt;0)</formula>
    </cfRule>
  </conditionalFormatting>
  <conditionalFormatting sqref="L13">
    <cfRule type="expression" dxfId="261" priority="285" stopIfTrue="1">
      <formula>OR(L13="Bye",J13="")</formula>
    </cfRule>
    <cfRule type="expression" dxfId="260" priority="286" stopIfTrue="1">
      <formula>AND(#REF!&lt;5,$C13&gt;0)</formula>
    </cfRule>
  </conditionalFormatting>
  <conditionalFormatting sqref="L29">
    <cfRule type="expression" dxfId="259" priority="283" stopIfTrue="1">
      <formula>OR(L29="Bye",J29="")</formula>
    </cfRule>
    <cfRule type="expression" dxfId="258" priority="284" stopIfTrue="1">
      <formula>AND($D29&lt;5,$C29&gt;0)</formula>
    </cfRule>
  </conditionalFormatting>
  <conditionalFormatting sqref="L30">
    <cfRule type="expression" dxfId="257" priority="281" stopIfTrue="1">
      <formula>$C29=""</formula>
    </cfRule>
    <cfRule type="expression" dxfId="256" priority="282" stopIfTrue="1">
      <formula>AND($D29&lt;5,$C29&gt;0)</formula>
    </cfRule>
  </conditionalFormatting>
  <conditionalFormatting sqref="L45">
    <cfRule type="expression" dxfId="255" priority="279" stopIfTrue="1">
      <formula>OR(L45="Bye",J45="")</formula>
    </cfRule>
    <cfRule type="expression" dxfId="254" priority="280" stopIfTrue="1">
      <formula>AND(#REF!&lt;5,$C45&gt;0)</formula>
    </cfRule>
  </conditionalFormatting>
  <conditionalFormatting sqref="L46">
    <cfRule type="expression" dxfId="253" priority="277" stopIfTrue="1">
      <formula>$C45=""</formula>
    </cfRule>
    <cfRule type="expression" dxfId="252" priority="278" stopIfTrue="1">
      <formula>AND(#REF!&lt;5,$C45&gt;0)</formula>
    </cfRule>
  </conditionalFormatting>
  <conditionalFormatting sqref="L62">
    <cfRule type="expression" dxfId="251" priority="275" stopIfTrue="1">
      <formula>OR(L62="Bye",J62="")</formula>
    </cfRule>
    <cfRule type="expression" dxfId="250" priority="276" stopIfTrue="1">
      <formula>AND(#REF!&lt;5,$C62&gt;0)</formula>
    </cfRule>
  </conditionalFormatting>
  <conditionalFormatting sqref="L63">
    <cfRule type="expression" dxfId="249" priority="273" stopIfTrue="1">
      <formula>$C62=""</formula>
    </cfRule>
    <cfRule type="expression" dxfId="248" priority="274" stopIfTrue="1">
      <formula>AND(#REF!&lt;5,$C62&gt;0)</formula>
    </cfRule>
  </conditionalFormatting>
  <conditionalFormatting sqref="P37:P38">
    <cfRule type="expression" dxfId="247" priority="271" stopIfTrue="1">
      <formula>#REF!="as"</formula>
    </cfRule>
    <cfRule type="expression" dxfId="246" priority="272" stopIfTrue="1">
      <formula>#REF!="bs"</formula>
    </cfRule>
  </conditionalFormatting>
  <conditionalFormatting sqref="E43">
    <cfRule type="expression" dxfId="245" priority="267" stopIfTrue="1">
      <formula>$C42=""</formula>
    </cfRule>
    <cfRule type="expression" dxfId="244" priority="268" stopIfTrue="1">
      <formula>AND($D42&lt;5,$C42&gt;0)</formula>
    </cfRule>
  </conditionalFormatting>
  <conditionalFormatting sqref="F43">
    <cfRule type="expression" dxfId="243" priority="265" stopIfTrue="1">
      <formula>$C42=""</formula>
    </cfRule>
    <cfRule type="expression" dxfId="242" priority="266" stopIfTrue="1">
      <formula>AND($D42&lt;5,$C42&gt;0)</formula>
    </cfRule>
  </conditionalFormatting>
  <conditionalFormatting sqref="H8">
    <cfRule type="expression" dxfId="241" priority="263" stopIfTrue="1">
      <formula>$C8=""</formula>
    </cfRule>
    <cfRule type="expression" dxfId="240" priority="264" stopIfTrue="1">
      <formula>AND(#REF!&lt;5,$C8&gt;0)</formula>
    </cfRule>
  </conditionalFormatting>
  <conditionalFormatting sqref="H68">
    <cfRule type="expression" dxfId="239" priority="261" stopIfTrue="1">
      <formula>$C68=""</formula>
    </cfRule>
    <cfRule type="expression" dxfId="238" priority="262" stopIfTrue="1">
      <formula>AND(#REF!&lt;5,$C68&gt;0)</formula>
    </cfRule>
  </conditionalFormatting>
  <conditionalFormatting sqref="H69">
    <cfRule type="expression" dxfId="237" priority="259" stopIfTrue="1">
      <formula>$C69=""</formula>
    </cfRule>
    <cfRule type="expression" dxfId="236" priority="260" stopIfTrue="1">
      <formula>AND(#REF!&lt;5,$C69&gt;0)</formula>
    </cfRule>
  </conditionalFormatting>
  <conditionalFormatting sqref="J41">
    <cfRule type="expression" dxfId="235" priority="249" stopIfTrue="1">
      <formula>OR(J41="Bye",H41="")</formula>
    </cfRule>
    <cfRule type="expression" dxfId="234" priority="250" stopIfTrue="1">
      <formula>AND($D41&lt;5,$C41&gt;0)</formula>
    </cfRule>
  </conditionalFormatting>
  <conditionalFormatting sqref="J42">
    <cfRule type="expression" dxfId="233" priority="247" stopIfTrue="1">
      <formula>$C41=""</formula>
    </cfRule>
    <cfRule type="expression" dxfId="232" priority="248" stopIfTrue="1">
      <formula>AND($D41&lt;5,$C41&gt;0)</formula>
    </cfRule>
  </conditionalFormatting>
  <conditionalFormatting sqref="J50">
    <cfRule type="expression" dxfId="231" priority="245" stopIfTrue="1">
      <formula>OR(J50="Bye",H50="")</formula>
    </cfRule>
    <cfRule type="expression" dxfId="230" priority="246" stopIfTrue="1">
      <formula>AND(#REF!&lt;5,$C50&gt;0)</formula>
    </cfRule>
  </conditionalFormatting>
  <conditionalFormatting sqref="J51">
    <cfRule type="expression" dxfId="229" priority="243" stopIfTrue="1">
      <formula>$C50=""</formula>
    </cfRule>
    <cfRule type="expression" dxfId="228" priority="244" stopIfTrue="1">
      <formula>AND(#REF!&lt;5,$C50&gt;0)</formula>
    </cfRule>
  </conditionalFormatting>
  <conditionalFormatting sqref="J58">
    <cfRule type="expression" dxfId="227" priority="241" stopIfTrue="1">
      <formula>OR(J58="Bye",H58="")</formula>
    </cfRule>
    <cfRule type="expression" dxfId="226" priority="242" stopIfTrue="1">
      <formula>AND($D58&lt;5,$C58&gt;0)</formula>
    </cfRule>
  </conditionalFormatting>
  <conditionalFormatting sqref="J59">
    <cfRule type="expression" dxfId="225" priority="239" stopIfTrue="1">
      <formula>$C58=""</formula>
    </cfRule>
    <cfRule type="expression" dxfId="224" priority="240" stopIfTrue="1">
      <formula>AND($D58&lt;5,$C58&gt;0)</formula>
    </cfRule>
  </conditionalFormatting>
  <conditionalFormatting sqref="J66">
    <cfRule type="expression" dxfId="223" priority="237" stopIfTrue="1">
      <formula>OR(J66="Bye",H66="")</formula>
    </cfRule>
    <cfRule type="expression" dxfId="222" priority="238" stopIfTrue="1">
      <formula>AND(#REF!&lt;5,$C66&gt;0)</formula>
    </cfRule>
  </conditionalFormatting>
  <conditionalFormatting sqref="J67">
    <cfRule type="expression" dxfId="221" priority="235" stopIfTrue="1">
      <formula>$C66=""</formula>
    </cfRule>
    <cfRule type="expression" dxfId="220" priority="236" stopIfTrue="1">
      <formula>AND(#REF!&lt;5,$C66&gt;0)</formula>
    </cfRule>
  </conditionalFormatting>
  <conditionalFormatting sqref="J41">
    <cfRule type="expression" dxfId="219" priority="233" stopIfTrue="1">
      <formula>OR(J41="Bye",H41="")</formula>
    </cfRule>
    <cfRule type="expression" dxfId="218" priority="234" stopIfTrue="1">
      <formula>AND($D41&lt;5,$C41&gt;0)</formula>
    </cfRule>
  </conditionalFormatting>
  <conditionalFormatting sqref="J42">
    <cfRule type="expression" dxfId="217" priority="231" stopIfTrue="1">
      <formula>$C41=""</formula>
    </cfRule>
    <cfRule type="expression" dxfId="216" priority="232" stopIfTrue="1">
      <formula>AND($D41&lt;5,$C41&gt;0)</formula>
    </cfRule>
  </conditionalFormatting>
  <conditionalFormatting sqref="J50">
    <cfRule type="expression" dxfId="215" priority="229" stopIfTrue="1">
      <formula>OR(J50="Bye",H50="")</formula>
    </cfRule>
    <cfRule type="expression" dxfId="214" priority="230" stopIfTrue="1">
      <formula>AND(#REF!&lt;5,$C50&gt;0)</formula>
    </cfRule>
  </conditionalFormatting>
  <conditionalFormatting sqref="J51">
    <cfRule type="expression" dxfId="213" priority="227" stopIfTrue="1">
      <formula>$C50=""</formula>
    </cfRule>
    <cfRule type="expression" dxfId="212" priority="228" stopIfTrue="1">
      <formula>AND(#REF!&lt;5,$C50&gt;0)</formula>
    </cfRule>
  </conditionalFormatting>
  <conditionalFormatting sqref="J10">
    <cfRule type="expression" dxfId="211" priority="222" stopIfTrue="1">
      <formula>OR(J10="Bye",H10="")</formula>
    </cfRule>
    <cfRule type="expression" dxfId="210" priority="223" stopIfTrue="1">
      <formula>AND(#REF!&lt;5,$C10&gt;0)</formula>
    </cfRule>
  </conditionalFormatting>
  <conditionalFormatting sqref="J9">
    <cfRule type="expression" dxfId="209" priority="220" stopIfTrue="1">
      <formula>OR(J9="Bye",H9="")</formula>
    </cfRule>
    <cfRule type="expression" dxfId="208" priority="221" stopIfTrue="1">
      <formula>AND(#REF!&lt;5,$C9&gt;0)</formula>
    </cfRule>
  </conditionalFormatting>
  <conditionalFormatting sqref="J10">
    <cfRule type="expression" dxfId="207" priority="218" stopIfTrue="1">
      <formula>OR(J10="Bye",H10="")</formula>
    </cfRule>
    <cfRule type="expression" dxfId="206" priority="219" stopIfTrue="1">
      <formula>AND(#REF!&lt;5,$C10&gt;0)</formula>
    </cfRule>
  </conditionalFormatting>
  <conditionalFormatting sqref="J9">
    <cfRule type="expression" dxfId="205" priority="216" stopIfTrue="1">
      <formula>OR(J9="Bye",H9="")</formula>
    </cfRule>
    <cfRule type="expression" dxfId="204" priority="217" stopIfTrue="1">
      <formula>AND(#REF!&lt;5,$C9&gt;0)</formula>
    </cfRule>
  </conditionalFormatting>
  <conditionalFormatting sqref="J17">
    <cfRule type="expression" dxfId="203" priority="214" stopIfTrue="1">
      <formula>OR(J17="Bye",H17="")</formula>
    </cfRule>
    <cfRule type="expression" dxfId="202" priority="215" stopIfTrue="1">
      <formula>AND($D17&lt;5,$C17&gt;0)</formula>
    </cfRule>
  </conditionalFormatting>
  <conditionalFormatting sqref="J18">
    <cfRule type="expression" dxfId="201" priority="212" stopIfTrue="1">
      <formula>$C17=""</formula>
    </cfRule>
    <cfRule type="expression" dxfId="200" priority="213" stopIfTrue="1">
      <formula>AND($D17&lt;5,$C17&gt;0)</formula>
    </cfRule>
  </conditionalFormatting>
  <conditionalFormatting sqref="J26">
    <cfRule type="expression" dxfId="199" priority="210" stopIfTrue="1">
      <formula>$C25=""</formula>
    </cfRule>
    <cfRule type="expression" dxfId="198" priority="211" stopIfTrue="1">
      <formula>AND(#REF!&lt;5,$C25&gt;0)</formula>
    </cfRule>
  </conditionalFormatting>
  <conditionalFormatting sqref="J25">
    <cfRule type="expression" dxfId="197" priority="208" stopIfTrue="1">
      <formula>OR(J25="Bye",H25="")</formula>
    </cfRule>
    <cfRule type="expression" dxfId="196" priority="209" stopIfTrue="1">
      <formula>AND(#REF!&lt;5,$C25&gt;0)</formula>
    </cfRule>
  </conditionalFormatting>
  <conditionalFormatting sqref="J25">
    <cfRule type="expression" dxfId="195" priority="206" stopIfTrue="1">
      <formula>OR(J25="Bye",H25="")</formula>
    </cfRule>
    <cfRule type="expression" dxfId="194" priority="207" stopIfTrue="1">
      <formula>AND(#REF!&lt;5,$C25&gt;0)</formula>
    </cfRule>
  </conditionalFormatting>
  <conditionalFormatting sqref="J26">
    <cfRule type="expression" dxfId="193" priority="204" stopIfTrue="1">
      <formula>$C25=""</formula>
    </cfRule>
    <cfRule type="expression" dxfId="192" priority="205" stopIfTrue="1">
      <formula>AND(#REF!&lt;5,$C25&gt;0)</formula>
    </cfRule>
  </conditionalFormatting>
  <conditionalFormatting sqref="J33">
    <cfRule type="expression" dxfId="191" priority="199" stopIfTrue="1">
      <formula>OR(J33="Bye",H33="")</formula>
    </cfRule>
    <cfRule type="expression" dxfId="190" priority="200" stopIfTrue="1">
      <formula>AND($D33&lt;5,$C33&gt;0)</formula>
    </cfRule>
  </conditionalFormatting>
  <conditionalFormatting sqref="J34">
    <cfRule type="expression" dxfId="189" priority="197" stopIfTrue="1">
      <formula>$C33=""</formula>
    </cfRule>
    <cfRule type="expression" dxfId="188" priority="198" stopIfTrue="1">
      <formula>AND($D33&lt;5,$C33&gt;0)</formula>
    </cfRule>
  </conditionalFormatting>
  <conditionalFormatting sqref="J33">
    <cfRule type="expression" dxfId="187" priority="195" stopIfTrue="1">
      <formula>OR(J33="Bye",H33="")</formula>
    </cfRule>
    <cfRule type="expression" dxfId="186" priority="196" stopIfTrue="1">
      <formula>AND($D33&lt;5,$C33&gt;0)</formula>
    </cfRule>
  </conditionalFormatting>
  <conditionalFormatting sqref="J34">
    <cfRule type="expression" dxfId="185" priority="193" stopIfTrue="1">
      <formula>$C33=""</formula>
    </cfRule>
    <cfRule type="expression" dxfId="184" priority="194" stopIfTrue="1">
      <formula>AND($D33&lt;5,$C33&gt;0)</formula>
    </cfRule>
  </conditionalFormatting>
  <conditionalFormatting sqref="J66">
    <cfRule type="expression" dxfId="183" priority="191" stopIfTrue="1">
      <formula>OR(J66="Bye",H66="")</formula>
    </cfRule>
    <cfRule type="expression" dxfId="182" priority="192" stopIfTrue="1">
      <formula>AND(#REF!&lt;5,$C66&gt;0)</formula>
    </cfRule>
  </conditionalFormatting>
  <conditionalFormatting sqref="J67">
    <cfRule type="expression" dxfId="181" priority="189" stopIfTrue="1">
      <formula>$C66=""</formula>
    </cfRule>
    <cfRule type="expression" dxfId="180" priority="190" stopIfTrue="1">
      <formula>AND(#REF!&lt;5,$C66&gt;0)</formula>
    </cfRule>
  </conditionalFormatting>
  <conditionalFormatting sqref="J66">
    <cfRule type="expression" dxfId="179" priority="187" stopIfTrue="1">
      <formula>OR(J66="Bye",H66="")</formula>
    </cfRule>
    <cfRule type="expression" dxfId="178" priority="188" stopIfTrue="1">
      <formula>AND(#REF!&lt;5,$C66&gt;0)</formula>
    </cfRule>
  </conditionalFormatting>
  <conditionalFormatting sqref="J67">
    <cfRule type="expression" dxfId="177" priority="185" stopIfTrue="1">
      <formula>$C66=""</formula>
    </cfRule>
    <cfRule type="expression" dxfId="176" priority="186" stopIfTrue="1">
      <formula>AND(#REF!&lt;5,$C66&gt;0)</formula>
    </cfRule>
  </conditionalFormatting>
  <conditionalFormatting sqref="J58">
    <cfRule type="expression" dxfId="175" priority="183" stopIfTrue="1">
      <formula>OR(J58="Bye",H58="")</formula>
    </cfRule>
    <cfRule type="expression" dxfId="174" priority="184" stopIfTrue="1">
      <formula>AND($D58&lt;5,$C58&gt;0)</formula>
    </cfRule>
  </conditionalFormatting>
  <conditionalFormatting sqref="J59">
    <cfRule type="expression" dxfId="173" priority="181" stopIfTrue="1">
      <formula>$C58=""</formula>
    </cfRule>
    <cfRule type="expression" dxfId="172" priority="182" stopIfTrue="1">
      <formula>AND($D58&lt;5,$C58&gt;0)</formula>
    </cfRule>
  </conditionalFormatting>
  <conditionalFormatting sqref="J58">
    <cfRule type="expression" dxfId="171" priority="179" stopIfTrue="1">
      <formula>OR(J58="Bye",H58="")</formula>
    </cfRule>
    <cfRule type="expression" dxfId="170" priority="180" stopIfTrue="1">
      <formula>AND($D58&lt;5,$C58&gt;0)</formula>
    </cfRule>
  </conditionalFormatting>
  <conditionalFormatting sqref="J59">
    <cfRule type="expression" dxfId="169" priority="177" stopIfTrue="1">
      <formula>$C58=""</formula>
    </cfRule>
    <cfRule type="expression" dxfId="168" priority="178" stopIfTrue="1">
      <formula>AND($D58&lt;5,$C58&gt;0)</formula>
    </cfRule>
  </conditionalFormatting>
  <conditionalFormatting sqref="L14">
    <cfRule type="expression" dxfId="167" priority="175" stopIfTrue="1">
      <formula>OR(L14="Bye",J14="")</formula>
    </cfRule>
    <cfRule type="expression" dxfId="166" priority="176" stopIfTrue="1">
      <formula>AND(#REF!&lt;5,$C14&gt;0)</formula>
    </cfRule>
  </conditionalFormatting>
  <conditionalFormatting sqref="L13">
    <cfRule type="expression" dxfId="165" priority="173" stopIfTrue="1">
      <formula>OR(L13="Bye",J13="")</formula>
    </cfRule>
    <cfRule type="expression" dxfId="164" priority="174" stopIfTrue="1">
      <formula>AND(#REF!&lt;5,$C13&gt;0)</formula>
    </cfRule>
  </conditionalFormatting>
  <conditionalFormatting sqref="L14">
    <cfRule type="expression" dxfId="163" priority="171" stopIfTrue="1">
      <formula>OR(L14="Bye",J14="")</formula>
    </cfRule>
    <cfRule type="expression" dxfId="162" priority="172" stopIfTrue="1">
      <formula>AND(#REF!&lt;5,$C14&gt;0)</formula>
    </cfRule>
  </conditionalFormatting>
  <conditionalFormatting sqref="L13">
    <cfRule type="expression" dxfId="161" priority="169" stopIfTrue="1">
      <formula>OR(L13="Bye",J13="")</formula>
    </cfRule>
    <cfRule type="expression" dxfId="160" priority="170" stopIfTrue="1">
      <formula>AND(#REF!&lt;5,$C13&gt;0)</formula>
    </cfRule>
  </conditionalFormatting>
  <conditionalFormatting sqref="L14">
    <cfRule type="expression" dxfId="159" priority="167" stopIfTrue="1">
      <formula>OR(L14="Bye",J14="")</formula>
    </cfRule>
    <cfRule type="expression" dxfId="158" priority="168" stopIfTrue="1">
      <formula>AND(#REF!&lt;5,$C14&gt;0)</formula>
    </cfRule>
  </conditionalFormatting>
  <conditionalFormatting sqref="L13">
    <cfRule type="expression" dxfId="157" priority="165" stopIfTrue="1">
      <formula>OR(L13="Bye",J13="")</formula>
    </cfRule>
    <cfRule type="expression" dxfId="156" priority="166" stopIfTrue="1">
      <formula>AND(#REF!&lt;5,$C13&gt;0)</formula>
    </cfRule>
  </conditionalFormatting>
  <conditionalFormatting sqref="L62">
    <cfRule type="expression" dxfId="155" priority="163" stopIfTrue="1">
      <formula>OR(L62="Bye",J62="")</formula>
    </cfRule>
    <cfRule type="expression" dxfId="154" priority="164" stopIfTrue="1">
      <formula>AND($D62&lt;5,$C62&gt;0)</formula>
    </cfRule>
  </conditionalFormatting>
  <conditionalFormatting sqref="L63">
    <cfRule type="expression" dxfId="153" priority="161" stopIfTrue="1">
      <formula>$C62=""</formula>
    </cfRule>
    <cfRule type="expression" dxfId="152" priority="162" stopIfTrue="1">
      <formula>AND($D62&lt;5,$C62&gt;0)</formula>
    </cfRule>
  </conditionalFormatting>
  <conditionalFormatting sqref="L62">
    <cfRule type="expression" dxfId="151" priority="159" stopIfTrue="1">
      <formula>OR(L62="Bye",J62="")</formula>
    </cfRule>
    <cfRule type="expression" dxfId="150" priority="160" stopIfTrue="1">
      <formula>AND($D62&lt;5,$C62&gt;0)</formula>
    </cfRule>
  </conditionalFormatting>
  <conditionalFormatting sqref="L63">
    <cfRule type="expression" dxfId="149" priority="157" stopIfTrue="1">
      <formula>$C62=""</formula>
    </cfRule>
    <cfRule type="expression" dxfId="148" priority="158" stopIfTrue="1">
      <formula>AND($D62&lt;5,$C62&gt;0)</formula>
    </cfRule>
  </conditionalFormatting>
  <conditionalFormatting sqref="L62">
    <cfRule type="expression" dxfId="147" priority="155" stopIfTrue="1">
      <formula>OR(L62="Bye",J62="")</formula>
    </cfRule>
    <cfRule type="expression" dxfId="146" priority="156" stopIfTrue="1">
      <formula>AND($D62&lt;5,$C62&gt;0)</formula>
    </cfRule>
  </conditionalFormatting>
  <conditionalFormatting sqref="L63">
    <cfRule type="expression" dxfId="145" priority="153" stopIfTrue="1">
      <formula>$C62=""</formula>
    </cfRule>
    <cfRule type="expression" dxfId="144" priority="154" stopIfTrue="1">
      <formula>AND($D62&lt;5,$C62&gt;0)</formula>
    </cfRule>
  </conditionalFormatting>
  <conditionalFormatting sqref="L62">
    <cfRule type="expression" dxfId="143" priority="151" stopIfTrue="1">
      <formula>OR(L62="Bye",J62="")</formula>
    </cfRule>
    <cfRule type="expression" dxfId="142" priority="152" stopIfTrue="1">
      <formula>AND($D62&lt;5,$C62&gt;0)</formula>
    </cfRule>
  </conditionalFormatting>
  <conditionalFormatting sqref="L63">
    <cfRule type="expression" dxfId="141" priority="149" stopIfTrue="1">
      <formula>$C62=""</formula>
    </cfRule>
    <cfRule type="expression" dxfId="140" priority="150" stopIfTrue="1">
      <formula>AND($D62&lt;5,$C62&gt;0)</formula>
    </cfRule>
  </conditionalFormatting>
  <conditionalFormatting sqref="L45">
    <cfRule type="expression" dxfId="139" priority="147" stopIfTrue="1">
      <formula>OR(L45="Bye",J45="")</formula>
    </cfRule>
    <cfRule type="expression" dxfId="138" priority="148" stopIfTrue="1">
      <formula>AND(#REF!&lt;5,$C45&gt;0)</formula>
    </cfRule>
  </conditionalFormatting>
  <conditionalFormatting sqref="L46">
    <cfRule type="expression" dxfId="137" priority="145" stopIfTrue="1">
      <formula>$C45=""</formula>
    </cfRule>
    <cfRule type="expression" dxfId="136" priority="146" stopIfTrue="1">
      <formula>AND(#REF!&lt;5,$C45&gt;0)</formula>
    </cfRule>
  </conditionalFormatting>
  <conditionalFormatting sqref="L45">
    <cfRule type="expression" dxfId="135" priority="143" stopIfTrue="1">
      <formula>OR(L45="Bye",J45="")</formula>
    </cfRule>
    <cfRule type="expression" dxfId="134" priority="144" stopIfTrue="1">
      <formula>AND(#REF!&lt;5,$C45&gt;0)</formula>
    </cfRule>
  </conditionalFormatting>
  <conditionalFormatting sqref="L46">
    <cfRule type="expression" dxfId="133" priority="141" stopIfTrue="1">
      <formula>$C45=""</formula>
    </cfRule>
    <cfRule type="expression" dxfId="132" priority="142" stopIfTrue="1">
      <formula>AND(#REF!&lt;5,$C45&gt;0)</formula>
    </cfRule>
  </conditionalFormatting>
  <conditionalFormatting sqref="L45">
    <cfRule type="expression" dxfId="131" priority="139" stopIfTrue="1">
      <formula>OR(L45="Bye",J45="")</formula>
    </cfRule>
    <cfRule type="expression" dxfId="130" priority="140" stopIfTrue="1">
      <formula>AND(#REF!&lt;5,$C45&gt;0)</formula>
    </cfRule>
  </conditionalFormatting>
  <conditionalFormatting sqref="L46">
    <cfRule type="expression" dxfId="129" priority="137" stopIfTrue="1">
      <formula>$C45=""</formula>
    </cfRule>
    <cfRule type="expression" dxfId="128" priority="138" stopIfTrue="1">
      <formula>AND(#REF!&lt;5,$C45&gt;0)</formula>
    </cfRule>
  </conditionalFormatting>
  <conditionalFormatting sqref="L30">
    <cfRule type="expression" dxfId="127" priority="135" stopIfTrue="1">
      <formula>$C29=""</formula>
    </cfRule>
    <cfRule type="expression" dxfId="126" priority="136" stopIfTrue="1">
      <formula>AND(#REF!&lt;5,$C29&gt;0)</formula>
    </cfRule>
  </conditionalFormatting>
  <conditionalFormatting sqref="L29">
    <cfRule type="expression" dxfId="125" priority="133" stopIfTrue="1">
      <formula>OR(L29="Bye",J29="")</formula>
    </cfRule>
    <cfRule type="expression" dxfId="124" priority="134" stopIfTrue="1">
      <formula>AND(#REF!&lt;5,$C29&gt;0)</formula>
    </cfRule>
  </conditionalFormatting>
  <conditionalFormatting sqref="L30">
    <cfRule type="expression" dxfId="123" priority="131" stopIfTrue="1">
      <formula>$C29=""</formula>
    </cfRule>
    <cfRule type="expression" dxfId="122" priority="132" stopIfTrue="1">
      <formula>AND(#REF!&lt;5,$C29&gt;0)</formula>
    </cfRule>
  </conditionalFormatting>
  <conditionalFormatting sqref="L29">
    <cfRule type="expression" dxfId="121" priority="129" stopIfTrue="1">
      <formula>OR(L29="Bye",J29="")</formula>
    </cfRule>
    <cfRule type="expression" dxfId="120" priority="130" stopIfTrue="1">
      <formula>AND(#REF!&lt;5,$C29&gt;0)</formula>
    </cfRule>
  </conditionalFormatting>
  <conditionalFormatting sqref="L29">
    <cfRule type="expression" dxfId="119" priority="127" stopIfTrue="1">
      <formula>OR(L29="Bye",J29="")</formula>
    </cfRule>
    <cfRule type="expression" dxfId="118" priority="128" stopIfTrue="1">
      <formula>AND(#REF!&lt;5,$C29&gt;0)</formula>
    </cfRule>
  </conditionalFormatting>
  <conditionalFormatting sqref="L30">
    <cfRule type="expression" dxfId="117" priority="125" stopIfTrue="1">
      <formula>$C29=""</formula>
    </cfRule>
    <cfRule type="expression" dxfId="116" priority="126" stopIfTrue="1">
      <formula>AND(#REF!&lt;5,$C29&gt;0)</formula>
    </cfRule>
  </conditionalFormatting>
  <conditionalFormatting sqref="N22">
    <cfRule type="expression" dxfId="115" priority="123" stopIfTrue="1">
      <formula>OR(N22="Bye",L22="")</formula>
    </cfRule>
    <cfRule type="expression" dxfId="114" priority="124" stopIfTrue="1">
      <formula>AND(#REF!&lt;5,$C22&gt;0)</formula>
    </cfRule>
  </conditionalFormatting>
  <conditionalFormatting sqref="N21">
    <cfRule type="expression" dxfId="113" priority="121" stopIfTrue="1">
      <formula>OR(N21="Bye",L21="")</formula>
    </cfRule>
    <cfRule type="expression" dxfId="112" priority="122" stopIfTrue="1">
      <formula>AND(#REF!&lt;5,$C21&gt;0)</formula>
    </cfRule>
  </conditionalFormatting>
  <conditionalFormatting sqref="N22">
    <cfRule type="expression" dxfId="111" priority="119" stopIfTrue="1">
      <formula>OR(N22="Bye",L22="")</formula>
    </cfRule>
    <cfRule type="expression" dxfId="110" priority="120" stopIfTrue="1">
      <formula>AND(#REF!&lt;5,$C22&gt;0)</formula>
    </cfRule>
  </conditionalFormatting>
  <conditionalFormatting sqref="N21">
    <cfRule type="expression" dxfId="109" priority="117" stopIfTrue="1">
      <formula>OR(N21="Bye",L21="")</formula>
    </cfRule>
    <cfRule type="expression" dxfId="108" priority="118" stopIfTrue="1">
      <formula>AND(#REF!&lt;5,$C21&gt;0)</formula>
    </cfRule>
  </conditionalFormatting>
  <conditionalFormatting sqref="N22">
    <cfRule type="expression" dxfId="107" priority="115" stopIfTrue="1">
      <formula>OR(N22="Bye",L22="")</formula>
    </cfRule>
    <cfRule type="expression" dxfId="106" priority="116" stopIfTrue="1">
      <formula>AND(#REF!&lt;5,$C22&gt;0)</formula>
    </cfRule>
  </conditionalFormatting>
  <conditionalFormatting sqref="N21">
    <cfRule type="expression" dxfId="105" priority="113" stopIfTrue="1">
      <formula>OR(N21="Bye",L21="")</formula>
    </cfRule>
    <cfRule type="expression" dxfId="104" priority="114" stopIfTrue="1">
      <formula>AND(#REF!&lt;5,$C21&gt;0)</formula>
    </cfRule>
  </conditionalFormatting>
  <conditionalFormatting sqref="N22">
    <cfRule type="expression" dxfId="103" priority="111" stopIfTrue="1">
      <formula>OR(N22="Bye",L22="")</formula>
    </cfRule>
    <cfRule type="expression" dxfId="102" priority="112" stopIfTrue="1">
      <formula>AND(#REF!&lt;5,$C22&gt;0)</formula>
    </cfRule>
  </conditionalFormatting>
  <conditionalFormatting sqref="N21">
    <cfRule type="expression" dxfId="101" priority="109" stopIfTrue="1">
      <formula>OR(N21="Bye",L21="")</formula>
    </cfRule>
    <cfRule type="expression" dxfId="100" priority="110" stopIfTrue="1">
      <formula>AND(#REF!&lt;5,$C21&gt;0)</formula>
    </cfRule>
  </conditionalFormatting>
  <conditionalFormatting sqref="L67">
    <cfRule type="expression" dxfId="99" priority="107" stopIfTrue="1">
      <formula>OR(L67="Bye",L66="")</formula>
    </cfRule>
    <cfRule type="expression" dxfId="98" priority="108" stopIfTrue="1">
      <formula>AND($D66&lt;5,$C66&gt;0)</formula>
    </cfRule>
  </conditionalFormatting>
  <conditionalFormatting sqref="L68">
    <cfRule type="expression" dxfId="97" priority="105" stopIfTrue="1">
      <formula>$C66=""</formula>
    </cfRule>
    <cfRule type="expression" dxfId="96" priority="106" stopIfTrue="1">
      <formula>AND($D66&lt;5,$C66&gt;0)</formula>
    </cfRule>
  </conditionalFormatting>
  <conditionalFormatting sqref="L68">
    <cfRule type="expression" dxfId="95" priority="103" stopIfTrue="1">
      <formula>$C66=""</formula>
    </cfRule>
    <cfRule type="expression" dxfId="94" priority="104" stopIfTrue="1">
      <formula>AND(#REF!&lt;5,$C66&gt;0)</formula>
    </cfRule>
  </conditionalFormatting>
  <conditionalFormatting sqref="L67">
    <cfRule type="expression" dxfId="93" priority="101" stopIfTrue="1">
      <formula>OR(L67="Bye",L66="")</formula>
    </cfRule>
    <cfRule type="expression" dxfId="92" priority="102" stopIfTrue="1">
      <formula>AND(#REF!&lt;5,$C66&gt;0)</formula>
    </cfRule>
  </conditionalFormatting>
  <conditionalFormatting sqref="L68">
    <cfRule type="expression" dxfId="91" priority="99" stopIfTrue="1">
      <formula>$C66=""</formula>
    </cfRule>
    <cfRule type="expression" dxfId="90" priority="100" stopIfTrue="1">
      <formula>AND(#REF!&lt;5,$C66&gt;0)</formula>
    </cfRule>
  </conditionalFormatting>
  <conditionalFormatting sqref="L67">
    <cfRule type="expression" dxfId="89" priority="97" stopIfTrue="1">
      <formula>OR(L67="Bye",L66="")</formula>
    </cfRule>
    <cfRule type="expression" dxfId="88" priority="98" stopIfTrue="1">
      <formula>AND(#REF!&lt;5,$C66&gt;0)</formula>
    </cfRule>
  </conditionalFormatting>
  <conditionalFormatting sqref="L67">
    <cfRule type="expression" dxfId="87" priority="95" stopIfTrue="1">
      <formula>OR(L67="Bye",L66="")</formula>
    </cfRule>
    <cfRule type="expression" dxfId="86" priority="96" stopIfTrue="1">
      <formula>AND(#REF!&lt;5,$C66&gt;0)</formula>
    </cfRule>
  </conditionalFormatting>
  <conditionalFormatting sqref="L68">
    <cfRule type="expression" dxfId="85" priority="93" stopIfTrue="1">
      <formula>$C66=""</formula>
    </cfRule>
    <cfRule type="expression" dxfId="84" priority="94" stopIfTrue="1">
      <formula>AND(#REF!&lt;5,$C66&gt;0)</formula>
    </cfRule>
  </conditionalFormatting>
  <conditionalFormatting sqref="N54">
    <cfRule type="expression" dxfId="83" priority="91" stopIfTrue="1">
      <formula>OR(N54="Bye",L54="")</formula>
    </cfRule>
    <cfRule type="expression" dxfId="82" priority="92" stopIfTrue="1">
      <formula>AND(#REF!&lt;5,$C54&gt;0)</formula>
    </cfRule>
  </conditionalFormatting>
  <conditionalFormatting sqref="N55">
    <cfRule type="expression" dxfId="81" priority="89" stopIfTrue="1">
      <formula>$C54=""</formula>
    </cfRule>
    <cfRule type="expression" dxfId="80" priority="90" stopIfTrue="1">
      <formula>AND(#REF!&lt;5,$C54&gt;0)</formula>
    </cfRule>
  </conditionalFormatting>
  <conditionalFormatting sqref="N54">
    <cfRule type="expression" dxfId="79" priority="87" stopIfTrue="1">
      <formula>OR(N54="Bye",L54="")</formula>
    </cfRule>
    <cfRule type="expression" dxfId="78" priority="88" stopIfTrue="1">
      <formula>AND(#REF!&lt;5,$C54&gt;0)</formula>
    </cfRule>
  </conditionalFormatting>
  <conditionalFormatting sqref="N55">
    <cfRule type="expression" dxfId="77" priority="85" stopIfTrue="1">
      <formula>$C54=""</formula>
    </cfRule>
    <cfRule type="expression" dxfId="76" priority="86" stopIfTrue="1">
      <formula>AND(#REF!&lt;5,$C54&gt;0)</formula>
    </cfRule>
  </conditionalFormatting>
  <conditionalFormatting sqref="N54">
    <cfRule type="expression" dxfId="75" priority="83" stopIfTrue="1">
      <formula>OR(N54="Bye",L54="")</formula>
    </cfRule>
    <cfRule type="expression" dxfId="74" priority="84" stopIfTrue="1">
      <formula>AND(#REF!&lt;5,$C54&gt;0)</formula>
    </cfRule>
  </conditionalFormatting>
  <conditionalFormatting sqref="N55">
    <cfRule type="expression" dxfId="73" priority="81" stopIfTrue="1">
      <formula>$C54=""</formula>
    </cfRule>
    <cfRule type="expression" dxfId="72" priority="82" stopIfTrue="1">
      <formula>AND(#REF!&lt;5,$C54&gt;0)</formula>
    </cfRule>
  </conditionalFormatting>
  <conditionalFormatting sqref="N54">
    <cfRule type="expression" dxfId="71" priority="79" stopIfTrue="1">
      <formula>OR(N54="Bye",L54="")</formula>
    </cfRule>
    <cfRule type="expression" dxfId="70" priority="80" stopIfTrue="1">
      <formula>AND(#REF!&lt;5,$C54&gt;0)</formula>
    </cfRule>
  </conditionalFormatting>
  <conditionalFormatting sqref="N55">
    <cfRule type="expression" dxfId="69" priority="77" stopIfTrue="1">
      <formula>$C54=""</formula>
    </cfRule>
    <cfRule type="expression" dxfId="68" priority="78" stopIfTrue="1">
      <formula>AND(#REF!&lt;5,$C54&gt;0)</formula>
    </cfRule>
  </conditionalFormatting>
  <conditionalFormatting sqref="L70">
    <cfRule type="expression" dxfId="67" priority="75" stopIfTrue="1">
      <formula>OR(L70="Bye",#REF!="")</formula>
    </cfRule>
    <cfRule type="expression" dxfId="66" priority="76" stopIfTrue="1">
      <formula>AND(#REF!&lt;5,$C69&gt;0)</formula>
    </cfRule>
  </conditionalFormatting>
  <conditionalFormatting sqref="L71">
    <cfRule type="expression" dxfId="65" priority="73" stopIfTrue="1">
      <formula>$C69=""</formula>
    </cfRule>
    <cfRule type="expression" dxfId="64" priority="74" stopIfTrue="1">
      <formula>AND(#REF!&lt;5,$C69&gt;0)</formula>
    </cfRule>
  </conditionalFormatting>
  <conditionalFormatting sqref="L70">
    <cfRule type="expression" dxfId="63" priority="71" stopIfTrue="1">
      <formula>OR(L70="Bye",#REF!="")</formula>
    </cfRule>
    <cfRule type="expression" dxfId="62" priority="72" stopIfTrue="1">
      <formula>AND($D69&lt;5,$C69&gt;0)</formula>
    </cfRule>
  </conditionalFormatting>
  <conditionalFormatting sqref="L71">
    <cfRule type="expression" dxfId="61" priority="69" stopIfTrue="1">
      <formula>$C69=""</formula>
    </cfRule>
    <cfRule type="expression" dxfId="60" priority="70" stopIfTrue="1">
      <formula>AND($D69&lt;5,$C69&gt;0)</formula>
    </cfRule>
  </conditionalFormatting>
  <conditionalFormatting sqref="L70">
    <cfRule type="expression" dxfId="59" priority="67" stopIfTrue="1">
      <formula>OR(L70="Bye",#REF!="")</formula>
    </cfRule>
    <cfRule type="expression" dxfId="58" priority="68" stopIfTrue="1">
      <formula>AND($D69&lt;5,$C69&gt;0)</formula>
    </cfRule>
  </conditionalFormatting>
  <conditionalFormatting sqref="L71">
    <cfRule type="expression" dxfId="57" priority="65" stopIfTrue="1">
      <formula>$C69=""</formula>
    </cfRule>
    <cfRule type="expression" dxfId="56" priority="66" stopIfTrue="1">
      <formula>AND($D69&lt;5,$C69&gt;0)</formula>
    </cfRule>
  </conditionalFormatting>
  <conditionalFormatting sqref="L70">
    <cfRule type="expression" dxfId="55" priority="63" stopIfTrue="1">
      <formula>OR(L70="Bye",#REF!="")</formula>
    </cfRule>
    <cfRule type="expression" dxfId="54" priority="64" stopIfTrue="1">
      <formula>AND($D69&lt;5,$C69&gt;0)</formula>
    </cfRule>
  </conditionalFormatting>
  <conditionalFormatting sqref="L71">
    <cfRule type="expression" dxfId="53" priority="61" stopIfTrue="1">
      <formula>$C69=""</formula>
    </cfRule>
    <cfRule type="expression" dxfId="52" priority="62" stopIfTrue="1">
      <formula>AND($D69&lt;5,$C69&gt;0)</formula>
    </cfRule>
  </conditionalFormatting>
  <conditionalFormatting sqref="L70">
    <cfRule type="expression" dxfId="51" priority="59" stopIfTrue="1">
      <formula>OR(L70="Bye",#REF!="")</formula>
    </cfRule>
    <cfRule type="expression" dxfId="50" priority="60" stopIfTrue="1">
      <formula>AND($D69&lt;5,$C69&gt;0)</formula>
    </cfRule>
  </conditionalFormatting>
  <conditionalFormatting sqref="L71">
    <cfRule type="expression" dxfId="49" priority="57" stopIfTrue="1">
      <formula>$C69=""</formula>
    </cfRule>
    <cfRule type="expression" dxfId="48" priority="58" stopIfTrue="1">
      <formula>AND($D69&lt;5,$C69&gt;0)</formula>
    </cfRule>
  </conditionalFormatting>
  <conditionalFormatting sqref="L70">
    <cfRule type="expression" dxfId="47" priority="55" stopIfTrue="1">
      <formula>OR(L70="Bye",#REF!="")</formula>
    </cfRule>
    <cfRule type="expression" dxfId="46" priority="56" stopIfTrue="1">
      <formula>AND(#REF!&lt;5,$C69&gt;0)</formula>
    </cfRule>
  </conditionalFormatting>
  <conditionalFormatting sqref="L71">
    <cfRule type="expression" dxfId="45" priority="53" stopIfTrue="1">
      <formula>$C69=""</formula>
    </cfRule>
    <cfRule type="expression" dxfId="44" priority="54" stopIfTrue="1">
      <formula>AND(#REF!&lt;5,$C69&gt;0)</formula>
    </cfRule>
  </conditionalFormatting>
  <conditionalFormatting sqref="L70">
    <cfRule type="expression" dxfId="43" priority="51" stopIfTrue="1">
      <formula>OR(L70="Bye",#REF!="")</formula>
    </cfRule>
    <cfRule type="expression" dxfId="42" priority="52" stopIfTrue="1">
      <formula>AND($D69&lt;5,$C69&gt;0)</formula>
    </cfRule>
  </conditionalFormatting>
  <conditionalFormatting sqref="L71">
    <cfRule type="expression" dxfId="41" priority="49" stopIfTrue="1">
      <formula>$C69=""</formula>
    </cfRule>
    <cfRule type="expression" dxfId="40" priority="50" stopIfTrue="1">
      <formula>AND($D69&lt;5,$C69&gt;0)</formula>
    </cfRule>
  </conditionalFormatting>
  <conditionalFormatting sqref="L70">
    <cfRule type="expression" dxfId="39" priority="47" stopIfTrue="1">
      <formula>OR(L70="Bye",#REF!="")</formula>
    </cfRule>
    <cfRule type="expression" dxfId="38" priority="48" stopIfTrue="1">
      <formula>AND($D69&lt;5,$C69&gt;0)</formula>
    </cfRule>
  </conditionalFormatting>
  <conditionalFormatting sqref="L71">
    <cfRule type="expression" dxfId="37" priority="45" stopIfTrue="1">
      <formula>$C69=""</formula>
    </cfRule>
    <cfRule type="expression" dxfId="36" priority="46" stopIfTrue="1">
      <formula>AND($D69&lt;5,$C69&gt;0)</formula>
    </cfRule>
  </conditionalFormatting>
  <conditionalFormatting sqref="L70">
    <cfRule type="expression" dxfId="35" priority="43" stopIfTrue="1">
      <formula>OR(L70="Bye",#REF!="")</formula>
    </cfRule>
    <cfRule type="expression" dxfId="34" priority="44" stopIfTrue="1">
      <formula>AND($D69&lt;5,$C69&gt;0)</formula>
    </cfRule>
  </conditionalFormatting>
  <conditionalFormatting sqref="L71">
    <cfRule type="expression" dxfId="33" priority="41" stopIfTrue="1">
      <formula>$C69=""</formula>
    </cfRule>
    <cfRule type="expression" dxfId="32" priority="42" stopIfTrue="1">
      <formula>AND($D69&lt;5,$C69&gt;0)</formula>
    </cfRule>
  </conditionalFormatting>
  <conditionalFormatting sqref="L70">
    <cfRule type="expression" dxfId="31" priority="39" stopIfTrue="1">
      <formula>OR(L70="Bye",#REF!="")</formula>
    </cfRule>
    <cfRule type="expression" dxfId="30" priority="40" stopIfTrue="1">
      <formula>AND($D69&lt;5,$C69&gt;0)</formula>
    </cfRule>
  </conditionalFormatting>
  <conditionalFormatting sqref="L71">
    <cfRule type="expression" dxfId="29" priority="37" stopIfTrue="1">
      <formula>$C69=""</formula>
    </cfRule>
    <cfRule type="expression" dxfId="28" priority="38" stopIfTrue="1">
      <formula>AND($D69&lt;5,$C69&gt;0)</formula>
    </cfRule>
  </conditionalFormatting>
  <conditionalFormatting sqref="P38">
    <cfRule type="expression" dxfId="27" priority="31" stopIfTrue="1">
      <formula>OR(P38="Bye",N38="")</formula>
    </cfRule>
    <cfRule type="expression" dxfId="26" priority="32" stopIfTrue="1">
      <formula>AND(#REF!&lt;5,$C38&gt;0)</formula>
    </cfRule>
  </conditionalFormatting>
  <conditionalFormatting sqref="P37">
    <cfRule type="expression" dxfId="25" priority="29" stopIfTrue="1">
      <formula>OR(P37="Bye",N37="")</formula>
    </cfRule>
    <cfRule type="expression" dxfId="24" priority="30" stopIfTrue="1">
      <formula>AND(#REF!&lt;5,$C37&gt;0)</formula>
    </cfRule>
  </conditionalFormatting>
  <conditionalFormatting sqref="P38">
    <cfRule type="expression" dxfId="23" priority="27" stopIfTrue="1">
      <formula>OR(P38="Bye",N38="")</formula>
    </cfRule>
    <cfRule type="expression" dxfId="22" priority="28" stopIfTrue="1">
      <formula>AND(#REF!&lt;5,$C38&gt;0)</formula>
    </cfRule>
  </conditionalFormatting>
  <conditionalFormatting sqref="P37">
    <cfRule type="expression" dxfId="21" priority="25" stopIfTrue="1">
      <formula>OR(P37="Bye",N37="")</formula>
    </cfRule>
    <cfRule type="expression" dxfId="20" priority="26" stopIfTrue="1">
      <formula>AND(#REF!&lt;5,$C37&gt;0)</formula>
    </cfRule>
  </conditionalFormatting>
  <conditionalFormatting sqref="P38">
    <cfRule type="expression" dxfId="19" priority="23" stopIfTrue="1">
      <formula>OR(P38="Bye",N38="")</formula>
    </cfRule>
    <cfRule type="expression" dxfId="18" priority="24" stopIfTrue="1">
      <formula>AND(#REF!&lt;5,$C38&gt;0)</formula>
    </cfRule>
  </conditionalFormatting>
  <conditionalFormatting sqref="P37">
    <cfRule type="expression" dxfId="17" priority="21" stopIfTrue="1">
      <formula>OR(P37="Bye",N37="")</formula>
    </cfRule>
    <cfRule type="expression" dxfId="16" priority="22" stopIfTrue="1">
      <formula>AND(#REF!&lt;5,$C37&gt;0)</formula>
    </cfRule>
  </conditionalFormatting>
  <conditionalFormatting sqref="P38">
    <cfRule type="expression" dxfId="15" priority="19" stopIfTrue="1">
      <formula>OR(P38="Bye",N38="")</formula>
    </cfRule>
    <cfRule type="expression" dxfId="14" priority="20" stopIfTrue="1">
      <formula>AND(#REF!&lt;5,$C38&gt;0)</formula>
    </cfRule>
  </conditionalFormatting>
  <conditionalFormatting sqref="P37">
    <cfRule type="expression" dxfId="13" priority="17" stopIfTrue="1">
      <formula>OR(P37="Bye",N37="")</formula>
    </cfRule>
    <cfRule type="expression" dxfId="12" priority="18" stopIfTrue="1">
      <formula>AND(#REF!&lt;5,$C37&gt;0)</formula>
    </cfRule>
  </conditionalFormatting>
  <conditionalFormatting sqref="N70">
    <cfRule type="expression" dxfId="11" priority="13" stopIfTrue="1">
      <formula>$C68=""</formula>
    </cfRule>
    <cfRule type="expression" dxfId="10" priority="14" stopIfTrue="1">
      <formula>AND($D68&lt;5,$C68&gt;0)</formula>
    </cfRule>
  </conditionalFormatting>
  <conditionalFormatting sqref="N70">
    <cfRule type="expression" dxfId="9" priority="11" stopIfTrue="1">
      <formula>$C68=""</formula>
    </cfRule>
    <cfRule type="expression" dxfId="8" priority="12" stopIfTrue="1">
      <formula>AND(#REF!&lt;5,$C68&gt;0)</formula>
    </cfRule>
  </conditionalFormatting>
  <conditionalFormatting sqref="N70">
    <cfRule type="expression" dxfId="7" priority="7" stopIfTrue="1">
      <formula>$C68=""</formula>
    </cfRule>
    <cfRule type="expression" dxfId="6" priority="8" stopIfTrue="1">
      <formula>AND(#REF!&lt;5,$C68&gt;0)</formula>
    </cfRule>
  </conditionalFormatting>
  <conditionalFormatting sqref="N70">
    <cfRule type="expression" dxfId="5" priority="1" stopIfTrue="1">
      <formula>$C68=""</formula>
    </cfRule>
    <cfRule type="expression" dxfId="4" priority="2" stopIfTrue="1">
      <formula>AND(#REF!&lt;5,$C68&gt;0)</formula>
    </cfRule>
  </conditionalFormatting>
  <conditionalFormatting sqref="N69">
    <cfRule type="expression" dxfId="3" priority="447" stopIfTrue="1">
      <formula>OR(N69="Bye",L69="")</formula>
    </cfRule>
    <cfRule type="expression" dxfId="2" priority="448" stopIfTrue="1">
      <formula>AND($D68&lt;5,$C68&gt;0)</formula>
    </cfRule>
  </conditionalFormatting>
  <conditionalFormatting sqref="N69">
    <cfRule type="expression" dxfId="1" priority="530" stopIfTrue="1">
      <formula>OR(N69="Bye",L69="")</formula>
    </cfRule>
    <cfRule type="expression" dxfId="0" priority="531" stopIfTrue="1">
      <formula>AND(#REF!&lt;5,$C68&gt;0)</formula>
    </cfRule>
  </conditionalFormatting>
  <dataValidations count="1">
    <dataValidation type="list" allowBlank="1" showInputMessage="1" sqref="J63 J46 J14 J30">
      <formula1>$T$7:$T$18</formula1>
    </dataValidation>
  </dataValidations>
  <pageMargins left="0.7" right="0.7" top="0.75" bottom="0.75" header="0.3" footer="0.3"/>
  <pageSetup paperSize="9" orientation="portrait" verticalDpi="200" r:id="rId1"/>
  <extLst>
    <ext xmlns:x14="http://schemas.microsoft.com/office/spreadsheetml/2009/9/main" uri="{CCE6A557-97BC-4b89-ADB6-D9C93CAAB3DF}">
      <x14:dataValidations xmlns:xm="http://schemas.microsoft.com/office/excel/2006/main" count="1">
        <x14:dataValidation type="list" allowBlank="1" showInputMessage="1">
          <x14:formula1>
            <xm:f>$T$7:$T$18</xm:f>
          </x14:formula1>
          <xm: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H65506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H131042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H196578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H262114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H327650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H393186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H458722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H524258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H589794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H655330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H720866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H786402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H851938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H917474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H983010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H65514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H131050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H196586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H262122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H327658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H393194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H458730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H524266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H589802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H655338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H720874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H786410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H851946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H917482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H983018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H65522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H131058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H196594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H262130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H327666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H393202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H458738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H524274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H589810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H655346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H720882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H786418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H851954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H917490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H983026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H65530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H131066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H196602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H262138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H327674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H393210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H458746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H524282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H589818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H655354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H720890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H786426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H851962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H917498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H983034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H65538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H131074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H196610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H262146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H327682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H393218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H458754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H524290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H589826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H655362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H720898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H786434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H851970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H917506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H983042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H65547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H131083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H196619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H262155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H327691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H393227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H458763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H524299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H589835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H655371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H720907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H786443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H851979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H917515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H983051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H65555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H131091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H196627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H262163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H327699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H393235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H458771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H524307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H589843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H655379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H720915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H786451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H851987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H917523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H983059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H67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H65563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H131099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H196635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H262171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H327707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H393243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H458779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H524315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H589851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H655387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H720923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H786459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H851995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H917531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H983067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J63 JF63 TB63 ACX63 AMT63 AWP63 BGL63 BQH63 CAD63 CJZ63 CTV63 DDR63 DNN63 DXJ63 EHF63 ERB63 FAX63 FKT63 FUP63 GEL63 GOH63 GYD63 HHZ63 HRV63 IBR63 ILN63 IVJ63 JFF63 JPB63 JYX63 KIT63 KSP63 LCL63 LMH63 LWD63 MFZ63 MPV63 MZR63 NJN63 NTJ63 ODF63 ONB63 OWX63 PGT63 PQP63 QAL63 QKH63 QUD63 RDZ63 RNV63 RXR63 SHN63 SRJ63 TBF63 TLB63 TUX63 UET63 UOP63 UYL63 VIH63 VSD63 WBZ63 WLV63 WVR63 J65559 JF65599 TB65599 ACX65599 AMT65599 AWP65599 BGL65599 BQH65599 CAD65599 CJZ65599 CTV65599 DDR65599 DNN65599 DXJ65599 EHF65599 ERB65599 FAX65599 FKT65599 FUP65599 GEL65599 GOH65599 GYD65599 HHZ65599 HRV65599 IBR65599 ILN65599 IVJ65599 JFF65599 JPB65599 JYX65599 KIT65599 KSP65599 LCL65599 LMH65599 LWD65599 MFZ65599 MPV65599 MZR65599 NJN65599 NTJ65599 ODF65599 ONB65599 OWX65599 PGT65599 PQP65599 QAL65599 QKH65599 QUD65599 RDZ65599 RNV65599 RXR65599 SHN65599 SRJ65599 TBF65599 TLB65599 TUX65599 UET65599 UOP65599 UYL65599 VIH65599 VSD65599 WBZ65599 WLV65599 WVR65599 J131095 JF131135 TB131135 ACX131135 AMT131135 AWP131135 BGL131135 BQH131135 CAD131135 CJZ131135 CTV131135 DDR131135 DNN131135 DXJ131135 EHF131135 ERB131135 FAX131135 FKT131135 FUP131135 GEL131135 GOH131135 GYD131135 HHZ131135 HRV131135 IBR131135 ILN131135 IVJ131135 JFF131135 JPB131135 JYX131135 KIT131135 KSP131135 LCL131135 LMH131135 LWD131135 MFZ131135 MPV131135 MZR131135 NJN131135 NTJ131135 ODF131135 ONB131135 OWX131135 PGT131135 PQP131135 QAL131135 QKH131135 QUD131135 RDZ131135 RNV131135 RXR131135 SHN131135 SRJ131135 TBF131135 TLB131135 TUX131135 UET131135 UOP131135 UYL131135 VIH131135 VSD131135 WBZ131135 WLV131135 WVR131135 J196631 JF196671 TB196671 ACX196671 AMT196671 AWP196671 BGL196671 BQH196671 CAD196671 CJZ196671 CTV196671 DDR196671 DNN196671 DXJ196671 EHF196671 ERB196671 FAX196671 FKT196671 FUP196671 GEL196671 GOH196671 GYD196671 HHZ196671 HRV196671 IBR196671 ILN196671 IVJ196671 JFF196671 JPB196671 JYX196671 KIT196671 KSP196671 LCL196671 LMH196671 LWD196671 MFZ196671 MPV196671 MZR196671 NJN196671 NTJ196671 ODF196671 ONB196671 OWX196671 PGT196671 PQP196671 QAL196671 QKH196671 QUD196671 RDZ196671 RNV196671 RXR196671 SHN196671 SRJ196671 TBF196671 TLB196671 TUX196671 UET196671 UOP196671 UYL196671 VIH196671 VSD196671 WBZ196671 WLV196671 WVR196671 J262167 JF262207 TB262207 ACX262207 AMT262207 AWP262207 BGL262207 BQH262207 CAD262207 CJZ262207 CTV262207 DDR262207 DNN262207 DXJ262207 EHF262207 ERB262207 FAX262207 FKT262207 FUP262207 GEL262207 GOH262207 GYD262207 HHZ262207 HRV262207 IBR262207 ILN262207 IVJ262207 JFF262207 JPB262207 JYX262207 KIT262207 KSP262207 LCL262207 LMH262207 LWD262207 MFZ262207 MPV262207 MZR262207 NJN262207 NTJ262207 ODF262207 ONB262207 OWX262207 PGT262207 PQP262207 QAL262207 QKH262207 QUD262207 RDZ262207 RNV262207 RXR262207 SHN262207 SRJ262207 TBF262207 TLB262207 TUX262207 UET262207 UOP262207 UYL262207 VIH262207 VSD262207 WBZ262207 WLV262207 WVR262207 J327703 JF327743 TB327743 ACX327743 AMT327743 AWP327743 BGL327743 BQH327743 CAD327743 CJZ327743 CTV327743 DDR327743 DNN327743 DXJ327743 EHF327743 ERB327743 FAX327743 FKT327743 FUP327743 GEL327743 GOH327743 GYD327743 HHZ327743 HRV327743 IBR327743 ILN327743 IVJ327743 JFF327743 JPB327743 JYX327743 KIT327743 KSP327743 LCL327743 LMH327743 LWD327743 MFZ327743 MPV327743 MZR327743 NJN327743 NTJ327743 ODF327743 ONB327743 OWX327743 PGT327743 PQP327743 QAL327743 QKH327743 QUD327743 RDZ327743 RNV327743 RXR327743 SHN327743 SRJ327743 TBF327743 TLB327743 TUX327743 UET327743 UOP327743 UYL327743 VIH327743 VSD327743 WBZ327743 WLV327743 WVR327743 J393239 JF393279 TB393279 ACX393279 AMT393279 AWP393279 BGL393279 BQH393279 CAD393279 CJZ393279 CTV393279 DDR393279 DNN393279 DXJ393279 EHF393279 ERB393279 FAX393279 FKT393279 FUP393279 GEL393279 GOH393279 GYD393279 HHZ393279 HRV393279 IBR393279 ILN393279 IVJ393279 JFF393279 JPB393279 JYX393279 KIT393279 KSP393279 LCL393279 LMH393279 LWD393279 MFZ393279 MPV393279 MZR393279 NJN393279 NTJ393279 ODF393279 ONB393279 OWX393279 PGT393279 PQP393279 QAL393279 QKH393279 QUD393279 RDZ393279 RNV393279 RXR393279 SHN393279 SRJ393279 TBF393279 TLB393279 TUX393279 UET393279 UOP393279 UYL393279 VIH393279 VSD393279 WBZ393279 WLV393279 WVR393279 J458775 JF458815 TB458815 ACX458815 AMT458815 AWP458815 BGL458815 BQH458815 CAD458815 CJZ458815 CTV458815 DDR458815 DNN458815 DXJ458815 EHF458815 ERB458815 FAX458815 FKT458815 FUP458815 GEL458815 GOH458815 GYD458815 HHZ458815 HRV458815 IBR458815 ILN458815 IVJ458815 JFF458815 JPB458815 JYX458815 KIT458815 KSP458815 LCL458815 LMH458815 LWD458815 MFZ458815 MPV458815 MZR458815 NJN458815 NTJ458815 ODF458815 ONB458815 OWX458815 PGT458815 PQP458815 QAL458815 QKH458815 QUD458815 RDZ458815 RNV458815 RXR458815 SHN458815 SRJ458815 TBF458815 TLB458815 TUX458815 UET458815 UOP458815 UYL458815 VIH458815 VSD458815 WBZ458815 WLV458815 WVR458815 J524311 JF524351 TB524351 ACX524351 AMT524351 AWP524351 BGL524351 BQH524351 CAD524351 CJZ524351 CTV524351 DDR524351 DNN524351 DXJ524351 EHF524351 ERB524351 FAX524351 FKT524351 FUP524351 GEL524351 GOH524351 GYD524351 HHZ524351 HRV524351 IBR524351 ILN524351 IVJ524351 JFF524351 JPB524351 JYX524351 KIT524351 KSP524351 LCL524351 LMH524351 LWD524351 MFZ524351 MPV524351 MZR524351 NJN524351 NTJ524351 ODF524351 ONB524351 OWX524351 PGT524351 PQP524351 QAL524351 QKH524351 QUD524351 RDZ524351 RNV524351 RXR524351 SHN524351 SRJ524351 TBF524351 TLB524351 TUX524351 UET524351 UOP524351 UYL524351 VIH524351 VSD524351 WBZ524351 WLV524351 WVR524351 J589847 JF589887 TB589887 ACX589887 AMT589887 AWP589887 BGL589887 BQH589887 CAD589887 CJZ589887 CTV589887 DDR589887 DNN589887 DXJ589887 EHF589887 ERB589887 FAX589887 FKT589887 FUP589887 GEL589887 GOH589887 GYD589887 HHZ589887 HRV589887 IBR589887 ILN589887 IVJ589887 JFF589887 JPB589887 JYX589887 KIT589887 KSP589887 LCL589887 LMH589887 LWD589887 MFZ589887 MPV589887 MZR589887 NJN589887 NTJ589887 ODF589887 ONB589887 OWX589887 PGT589887 PQP589887 QAL589887 QKH589887 QUD589887 RDZ589887 RNV589887 RXR589887 SHN589887 SRJ589887 TBF589887 TLB589887 TUX589887 UET589887 UOP589887 UYL589887 VIH589887 VSD589887 WBZ589887 WLV589887 WVR589887 J655383 JF655423 TB655423 ACX655423 AMT655423 AWP655423 BGL655423 BQH655423 CAD655423 CJZ655423 CTV655423 DDR655423 DNN655423 DXJ655423 EHF655423 ERB655423 FAX655423 FKT655423 FUP655423 GEL655423 GOH655423 GYD655423 HHZ655423 HRV655423 IBR655423 ILN655423 IVJ655423 JFF655423 JPB655423 JYX655423 KIT655423 KSP655423 LCL655423 LMH655423 LWD655423 MFZ655423 MPV655423 MZR655423 NJN655423 NTJ655423 ODF655423 ONB655423 OWX655423 PGT655423 PQP655423 QAL655423 QKH655423 QUD655423 RDZ655423 RNV655423 RXR655423 SHN655423 SRJ655423 TBF655423 TLB655423 TUX655423 UET655423 UOP655423 UYL655423 VIH655423 VSD655423 WBZ655423 WLV655423 WVR655423 J720919 JF720959 TB720959 ACX720959 AMT720959 AWP720959 BGL720959 BQH720959 CAD720959 CJZ720959 CTV720959 DDR720959 DNN720959 DXJ720959 EHF720959 ERB720959 FAX720959 FKT720959 FUP720959 GEL720959 GOH720959 GYD720959 HHZ720959 HRV720959 IBR720959 ILN720959 IVJ720959 JFF720959 JPB720959 JYX720959 KIT720959 KSP720959 LCL720959 LMH720959 LWD720959 MFZ720959 MPV720959 MZR720959 NJN720959 NTJ720959 ODF720959 ONB720959 OWX720959 PGT720959 PQP720959 QAL720959 QKH720959 QUD720959 RDZ720959 RNV720959 RXR720959 SHN720959 SRJ720959 TBF720959 TLB720959 TUX720959 UET720959 UOP720959 UYL720959 VIH720959 VSD720959 WBZ720959 WLV720959 WVR720959 J786455 JF786495 TB786495 ACX786495 AMT786495 AWP786495 BGL786495 BQH786495 CAD786495 CJZ786495 CTV786495 DDR786495 DNN786495 DXJ786495 EHF786495 ERB786495 FAX786495 FKT786495 FUP786495 GEL786495 GOH786495 GYD786495 HHZ786495 HRV786495 IBR786495 ILN786495 IVJ786495 JFF786495 JPB786495 JYX786495 KIT786495 KSP786495 LCL786495 LMH786495 LWD786495 MFZ786495 MPV786495 MZR786495 NJN786495 NTJ786495 ODF786495 ONB786495 OWX786495 PGT786495 PQP786495 QAL786495 QKH786495 QUD786495 RDZ786495 RNV786495 RXR786495 SHN786495 SRJ786495 TBF786495 TLB786495 TUX786495 UET786495 UOP786495 UYL786495 VIH786495 VSD786495 WBZ786495 WLV786495 WVR786495 J851991 JF852031 TB852031 ACX852031 AMT852031 AWP852031 BGL852031 BQH852031 CAD852031 CJZ852031 CTV852031 DDR852031 DNN852031 DXJ852031 EHF852031 ERB852031 FAX852031 FKT852031 FUP852031 GEL852031 GOH852031 GYD852031 HHZ852031 HRV852031 IBR852031 ILN852031 IVJ852031 JFF852031 JPB852031 JYX852031 KIT852031 KSP852031 LCL852031 LMH852031 LWD852031 MFZ852031 MPV852031 MZR852031 NJN852031 NTJ852031 ODF852031 ONB852031 OWX852031 PGT852031 PQP852031 QAL852031 QKH852031 QUD852031 RDZ852031 RNV852031 RXR852031 SHN852031 SRJ852031 TBF852031 TLB852031 TUX852031 UET852031 UOP852031 UYL852031 VIH852031 VSD852031 WBZ852031 WLV852031 WVR852031 J917527 JF917567 TB917567 ACX917567 AMT917567 AWP917567 BGL917567 BQH917567 CAD917567 CJZ917567 CTV917567 DDR917567 DNN917567 DXJ917567 EHF917567 ERB917567 FAX917567 FKT917567 FUP917567 GEL917567 GOH917567 GYD917567 HHZ917567 HRV917567 IBR917567 ILN917567 IVJ917567 JFF917567 JPB917567 JYX917567 KIT917567 KSP917567 LCL917567 LMH917567 LWD917567 MFZ917567 MPV917567 MZR917567 NJN917567 NTJ917567 ODF917567 ONB917567 OWX917567 PGT917567 PQP917567 QAL917567 QKH917567 QUD917567 RDZ917567 RNV917567 RXR917567 SHN917567 SRJ917567 TBF917567 TLB917567 TUX917567 UET917567 UOP917567 UYL917567 VIH917567 VSD917567 WBZ917567 WLV917567 WVR917567 J983063 JF983103 TB983103 ACX983103 AMT983103 AWP983103 BGL983103 BQH983103 CAD983103 CJZ983103 CTV983103 DDR983103 DNN983103 DXJ983103 EHF983103 ERB983103 FAX983103 FKT983103 FUP983103 GEL983103 GOH983103 GYD983103 HHZ983103 HRV983103 IBR983103 ILN983103 IVJ983103 JFF983103 JPB983103 JYX983103 KIT983103 KSP983103 LCL983103 LMH983103 LWD983103 MFZ983103 MPV983103 MZR983103 NJN983103 NTJ983103 ODF983103 ONB983103 OWX983103 PGT983103 PQP983103 QAL983103 QKH983103 QUD983103 RDZ983103 RNV983103 RXR983103 SHN983103 SRJ983103 TBF983103 TLB983103 TUX983103 UET983103 UOP983103 UYL983103 VIH983103 VSD983103 WBZ983103 WLV983103 WVR983103 J46 JF46 TB46 ACX46 AMT46 AWP46 BGL46 BQH46 CAD46 CJZ46 CTV46 DDR46 DNN46 DXJ46 EHF46 ERB46 FAX46 FKT46 FUP46 GEL46 GOH46 GYD46 HHZ46 HRV46 IBR46 ILN46 IVJ46 JFF46 JPB46 JYX46 KIT46 KSP46 LCL46 LMH46 LWD46 MFZ46 MPV46 MZR46 NJN46 NTJ46 ODF46 ONB46 OWX46 PGT46 PQP46 QAL46 QKH46 QUD46 RDZ46 RNV46 RXR46 SHN46 SRJ46 TBF46 TLB46 TUX46 UET46 UOP46 UYL46 VIH46 VSD46 WBZ46 WLV46 WVR46 J65542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J131078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J196614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J262150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J327686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J393222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J458758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J524294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J589830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J655366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J720902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J786438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J851974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J917510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J983046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WLV983086 WVR983086 L55 JH55 TD55 ACZ55 AMV55 AWR55 BGN55 BQJ55 CAF55 CKB55 CTX55 DDT55 DNP55 DXL55 EHH55 ERD55 FAZ55 FKV55 FUR55 GEN55 GOJ55 GYF55 HIB55 HRX55 IBT55 ILP55 IVL55 JFH55 JPD55 JYZ55 KIV55 KSR55 LCN55 LMJ55 LWF55 MGB55 MPX55 MZT55 NJP55 NTL55 ODH55 OND55 OWZ55 PGV55 PQR55 QAN55 QKJ55 QUF55 REB55 RNX55 RXT55 SHP55 SRL55 TBH55 TLD55 TUZ55 UEV55 UOR55 UYN55 VIJ55 VSF55 WCB55 WLX55 WVT55 L65551 JH65591 TD65591 ACZ65591 AMV65591 AWR65591 BGN65591 BQJ65591 CAF65591 CKB65591 CTX65591 DDT65591 DNP65591 DXL65591 EHH65591 ERD65591 FAZ65591 FKV65591 FUR65591 GEN65591 GOJ65591 GYF65591 HIB65591 HRX65591 IBT65591 ILP65591 IVL65591 JFH65591 JPD65591 JYZ65591 KIV65591 KSR65591 LCN65591 LMJ65591 LWF65591 MGB65591 MPX65591 MZT65591 NJP65591 NTL65591 ODH65591 OND65591 OWZ65591 PGV65591 PQR65591 QAN65591 QKJ65591 QUF65591 REB65591 RNX65591 RXT65591 SHP65591 SRL65591 TBH65591 TLD65591 TUZ65591 UEV65591 UOR65591 UYN65591 VIJ65591 VSF65591 WCB65591 WLX65591 WVT65591 L131087 JH131127 TD131127 ACZ131127 AMV131127 AWR131127 BGN131127 BQJ131127 CAF131127 CKB131127 CTX131127 DDT131127 DNP131127 DXL131127 EHH131127 ERD131127 FAZ131127 FKV131127 FUR131127 GEN131127 GOJ131127 GYF131127 HIB131127 HRX131127 IBT131127 ILP131127 IVL131127 JFH131127 JPD131127 JYZ131127 KIV131127 KSR131127 LCN131127 LMJ131127 LWF131127 MGB131127 MPX131127 MZT131127 NJP131127 NTL131127 ODH131127 OND131127 OWZ131127 PGV131127 PQR131127 QAN131127 QKJ131127 QUF131127 REB131127 RNX131127 RXT131127 SHP131127 SRL131127 TBH131127 TLD131127 TUZ131127 UEV131127 UOR131127 UYN131127 VIJ131127 VSF131127 WCB131127 WLX131127 WVT131127 L196623 JH196663 TD196663 ACZ196663 AMV196663 AWR196663 BGN196663 BQJ196663 CAF196663 CKB196663 CTX196663 DDT196663 DNP196663 DXL196663 EHH196663 ERD196663 FAZ196663 FKV196663 FUR196663 GEN196663 GOJ196663 GYF196663 HIB196663 HRX196663 IBT196663 ILP196663 IVL196663 JFH196663 JPD196663 JYZ196663 KIV196663 KSR196663 LCN196663 LMJ196663 LWF196663 MGB196663 MPX196663 MZT196663 NJP196663 NTL196663 ODH196663 OND196663 OWZ196663 PGV196663 PQR196663 QAN196663 QKJ196663 QUF196663 REB196663 RNX196663 RXT196663 SHP196663 SRL196663 TBH196663 TLD196663 TUZ196663 UEV196663 UOR196663 UYN196663 VIJ196663 VSF196663 WCB196663 WLX196663 WVT196663 L262159 JH262199 TD262199 ACZ262199 AMV262199 AWR262199 BGN262199 BQJ262199 CAF262199 CKB262199 CTX262199 DDT262199 DNP262199 DXL262199 EHH262199 ERD262199 FAZ262199 FKV262199 FUR262199 GEN262199 GOJ262199 GYF262199 HIB262199 HRX262199 IBT262199 ILP262199 IVL262199 JFH262199 JPD262199 JYZ262199 KIV262199 KSR262199 LCN262199 LMJ262199 LWF262199 MGB262199 MPX262199 MZT262199 NJP262199 NTL262199 ODH262199 OND262199 OWZ262199 PGV262199 PQR262199 QAN262199 QKJ262199 QUF262199 REB262199 RNX262199 RXT262199 SHP262199 SRL262199 TBH262199 TLD262199 TUZ262199 UEV262199 UOR262199 UYN262199 VIJ262199 VSF262199 WCB262199 WLX262199 WVT262199 L327695 JH327735 TD327735 ACZ327735 AMV327735 AWR327735 BGN327735 BQJ327735 CAF327735 CKB327735 CTX327735 DDT327735 DNP327735 DXL327735 EHH327735 ERD327735 FAZ327735 FKV327735 FUR327735 GEN327735 GOJ327735 GYF327735 HIB327735 HRX327735 IBT327735 ILP327735 IVL327735 JFH327735 JPD327735 JYZ327735 KIV327735 KSR327735 LCN327735 LMJ327735 LWF327735 MGB327735 MPX327735 MZT327735 NJP327735 NTL327735 ODH327735 OND327735 OWZ327735 PGV327735 PQR327735 QAN327735 QKJ327735 QUF327735 REB327735 RNX327735 RXT327735 SHP327735 SRL327735 TBH327735 TLD327735 TUZ327735 UEV327735 UOR327735 UYN327735 VIJ327735 VSF327735 WCB327735 WLX327735 WVT327735 L393231 JH393271 TD393271 ACZ393271 AMV393271 AWR393271 BGN393271 BQJ393271 CAF393271 CKB393271 CTX393271 DDT393271 DNP393271 DXL393271 EHH393271 ERD393271 FAZ393271 FKV393271 FUR393271 GEN393271 GOJ393271 GYF393271 HIB393271 HRX393271 IBT393271 ILP393271 IVL393271 JFH393271 JPD393271 JYZ393271 KIV393271 KSR393271 LCN393271 LMJ393271 LWF393271 MGB393271 MPX393271 MZT393271 NJP393271 NTL393271 ODH393271 OND393271 OWZ393271 PGV393271 PQR393271 QAN393271 QKJ393271 QUF393271 REB393271 RNX393271 RXT393271 SHP393271 SRL393271 TBH393271 TLD393271 TUZ393271 UEV393271 UOR393271 UYN393271 VIJ393271 VSF393271 WCB393271 WLX393271 WVT393271 L458767 JH458807 TD458807 ACZ458807 AMV458807 AWR458807 BGN458807 BQJ458807 CAF458807 CKB458807 CTX458807 DDT458807 DNP458807 DXL458807 EHH458807 ERD458807 FAZ458807 FKV458807 FUR458807 GEN458807 GOJ458807 GYF458807 HIB458807 HRX458807 IBT458807 ILP458807 IVL458807 JFH458807 JPD458807 JYZ458807 KIV458807 KSR458807 LCN458807 LMJ458807 LWF458807 MGB458807 MPX458807 MZT458807 NJP458807 NTL458807 ODH458807 OND458807 OWZ458807 PGV458807 PQR458807 QAN458807 QKJ458807 QUF458807 REB458807 RNX458807 RXT458807 SHP458807 SRL458807 TBH458807 TLD458807 TUZ458807 UEV458807 UOR458807 UYN458807 VIJ458807 VSF458807 WCB458807 WLX458807 WVT458807 L524303 JH524343 TD524343 ACZ524343 AMV524343 AWR524343 BGN524343 BQJ524343 CAF524343 CKB524343 CTX524343 DDT524343 DNP524343 DXL524343 EHH524343 ERD524343 FAZ524343 FKV524343 FUR524343 GEN524343 GOJ524343 GYF524343 HIB524343 HRX524343 IBT524343 ILP524343 IVL524343 JFH524343 JPD524343 JYZ524343 KIV524343 KSR524343 LCN524343 LMJ524343 LWF524343 MGB524343 MPX524343 MZT524343 NJP524343 NTL524343 ODH524343 OND524343 OWZ524343 PGV524343 PQR524343 QAN524343 QKJ524343 QUF524343 REB524343 RNX524343 RXT524343 SHP524343 SRL524343 TBH524343 TLD524343 TUZ524343 UEV524343 UOR524343 UYN524343 VIJ524343 VSF524343 WCB524343 WLX524343 WVT524343 L589839 JH589879 TD589879 ACZ589879 AMV589879 AWR589879 BGN589879 BQJ589879 CAF589879 CKB589879 CTX589879 DDT589879 DNP589879 DXL589879 EHH589879 ERD589879 FAZ589879 FKV589879 FUR589879 GEN589879 GOJ589879 GYF589879 HIB589879 HRX589879 IBT589879 ILP589879 IVL589879 JFH589879 JPD589879 JYZ589879 KIV589879 KSR589879 LCN589879 LMJ589879 LWF589879 MGB589879 MPX589879 MZT589879 NJP589879 NTL589879 ODH589879 OND589879 OWZ589879 PGV589879 PQR589879 QAN589879 QKJ589879 QUF589879 REB589879 RNX589879 RXT589879 SHP589879 SRL589879 TBH589879 TLD589879 TUZ589879 UEV589879 UOR589879 UYN589879 VIJ589879 VSF589879 WCB589879 WLX589879 WVT589879 L655375 JH655415 TD655415 ACZ655415 AMV655415 AWR655415 BGN655415 BQJ655415 CAF655415 CKB655415 CTX655415 DDT655415 DNP655415 DXL655415 EHH655415 ERD655415 FAZ655415 FKV655415 FUR655415 GEN655415 GOJ655415 GYF655415 HIB655415 HRX655415 IBT655415 ILP655415 IVL655415 JFH655415 JPD655415 JYZ655415 KIV655415 KSR655415 LCN655415 LMJ655415 LWF655415 MGB655415 MPX655415 MZT655415 NJP655415 NTL655415 ODH655415 OND655415 OWZ655415 PGV655415 PQR655415 QAN655415 QKJ655415 QUF655415 REB655415 RNX655415 RXT655415 SHP655415 SRL655415 TBH655415 TLD655415 TUZ655415 UEV655415 UOR655415 UYN655415 VIJ655415 VSF655415 WCB655415 WLX655415 WVT655415 L720911 JH720951 TD720951 ACZ720951 AMV720951 AWR720951 BGN720951 BQJ720951 CAF720951 CKB720951 CTX720951 DDT720951 DNP720951 DXL720951 EHH720951 ERD720951 FAZ720951 FKV720951 FUR720951 GEN720951 GOJ720951 GYF720951 HIB720951 HRX720951 IBT720951 ILP720951 IVL720951 JFH720951 JPD720951 JYZ720951 KIV720951 KSR720951 LCN720951 LMJ720951 LWF720951 MGB720951 MPX720951 MZT720951 NJP720951 NTL720951 ODH720951 OND720951 OWZ720951 PGV720951 PQR720951 QAN720951 QKJ720951 QUF720951 REB720951 RNX720951 RXT720951 SHP720951 SRL720951 TBH720951 TLD720951 TUZ720951 UEV720951 UOR720951 UYN720951 VIJ720951 VSF720951 WCB720951 WLX720951 WVT720951 L786447 JH786487 TD786487 ACZ786487 AMV786487 AWR786487 BGN786487 BQJ786487 CAF786487 CKB786487 CTX786487 DDT786487 DNP786487 DXL786487 EHH786487 ERD786487 FAZ786487 FKV786487 FUR786487 GEN786487 GOJ786487 GYF786487 HIB786487 HRX786487 IBT786487 ILP786487 IVL786487 JFH786487 JPD786487 JYZ786487 KIV786487 KSR786487 LCN786487 LMJ786487 LWF786487 MGB786487 MPX786487 MZT786487 NJP786487 NTL786487 ODH786487 OND786487 OWZ786487 PGV786487 PQR786487 QAN786487 QKJ786487 QUF786487 REB786487 RNX786487 RXT786487 SHP786487 SRL786487 TBH786487 TLD786487 TUZ786487 UEV786487 UOR786487 UYN786487 VIJ786487 VSF786487 WCB786487 WLX786487 WVT786487 L851983 JH852023 TD852023 ACZ852023 AMV852023 AWR852023 BGN852023 BQJ852023 CAF852023 CKB852023 CTX852023 DDT852023 DNP852023 DXL852023 EHH852023 ERD852023 FAZ852023 FKV852023 FUR852023 GEN852023 GOJ852023 GYF852023 HIB852023 HRX852023 IBT852023 ILP852023 IVL852023 JFH852023 JPD852023 JYZ852023 KIV852023 KSR852023 LCN852023 LMJ852023 LWF852023 MGB852023 MPX852023 MZT852023 NJP852023 NTL852023 ODH852023 OND852023 OWZ852023 PGV852023 PQR852023 QAN852023 QKJ852023 QUF852023 REB852023 RNX852023 RXT852023 SHP852023 SRL852023 TBH852023 TLD852023 TUZ852023 UEV852023 UOR852023 UYN852023 VIJ852023 VSF852023 WCB852023 WLX852023 WVT852023 L917519 JH917559 TD917559 ACZ917559 AMV917559 AWR917559 BGN917559 BQJ917559 CAF917559 CKB917559 CTX917559 DDT917559 DNP917559 DXL917559 EHH917559 ERD917559 FAZ917559 FKV917559 FUR917559 GEN917559 GOJ917559 GYF917559 HIB917559 HRX917559 IBT917559 ILP917559 IVL917559 JFH917559 JPD917559 JYZ917559 KIV917559 KSR917559 LCN917559 LMJ917559 LWF917559 MGB917559 MPX917559 MZT917559 NJP917559 NTL917559 ODH917559 OND917559 OWZ917559 PGV917559 PQR917559 QAN917559 QKJ917559 QUF917559 REB917559 RNX917559 RXT917559 SHP917559 SRL917559 TBH917559 TLD917559 TUZ917559 UEV917559 UOR917559 UYN917559 VIJ917559 VSF917559 WCB917559 WLX917559 WVT917559 L983055 JH983095 TD983095 ACZ983095 AMV983095 AWR983095 BGN983095 BQJ983095 CAF983095 CKB983095 CTX983095 DDT983095 DNP983095 DXL983095 EHH983095 ERD983095 FAZ983095 FKV983095 FUR983095 GEN983095 GOJ983095 GYF983095 HIB983095 HRX983095 IBT983095 ILP983095 IVL983095 JFH983095 JPD983095 JYZ983095 KIV983095 KSR983095 LCN983095 LMJ983095 LWF983095 MGB983095 MPX983095 MZT983095 NJP983095 NTL983095 ODH983095 OND983095 OWZ983095 PGV983095 PQR983095 QAN983095 QKJ983095 QUF983095 REB983095 RNX983095 RXT983095 SHP983095 SRL983095 TBH983095 TLD983095 TUZ983095 UEV983095 UOR983095 UYN983095 VIJ983095 VSF983095 WCB983095 WLX983095 WVT983095 N38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N65534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N131070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N196606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N262142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N327678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N393214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N458750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N524286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N589822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N655358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N720894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N786430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N851966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N917502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N983038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J65526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J131062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J196598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J262134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J327670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J393206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J458742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J524278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J589814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J655350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J720886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J786422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J851958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J917494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J983030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L65518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L131054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L196590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L262126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L327662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L393198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L458734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L524270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L589806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L655342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L720878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L786414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L851950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L917486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L983022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J65510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J131046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J196582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J262118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J327654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J393190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J458726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J524262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J589798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J655334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J720870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J786406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J851942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J917478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J983014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Основа 12 юноши</vt:lpstr>
      <vt:lpstr>Основа 12 девушки</vt:lpstr>
      <vt:lpstr>Круговые таблицы 12 лет</vt:lpstr>
      <vt:lpstr>Пары 12 юноши</vt:lpstr>
      <vt:lpstr>Пары 12 девушки</vt:lpstr>
      <vt:lpstr>'Пары 12 девушки'!Область_печати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2016-12-27T09:05:47Z</dcterms:modified>
</cp:coreProperties>
</file>